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netapp1\Gest_Centr_Utenze\OBIETTIVI IZSLER\2019\"/>
    </mc:Choice>
  </mc:AlternateContent>
  <bookViews>
    <workbookView xWindow="0" yWindow="470" windowWidth="51200" windowHeight="28260"/>
  </bookViews>
  <sheets>
    <sheet name="accettazione" sheetId="9" r:id="rId1"/>
    <sheet name="analitica+progetti" sheetId="1" r:id="rId2"/>
    <sheet name="pareri cons sopralluoghi" sheetId="5" r:id="rId3"/>
    <sheet name="sorveglianza epidemiologica" sheetId="6" r:id="rId4"/>
    <sheet name="latte" sheetId="7" r:id="rId5"/>
  </sheets>
  <definedNames>
    <definedName name="_xlnm.Print_Titles" localSheetId="0">accettazione!$1:$1</definedName>
    <definedName name="_xlnm.Print_Titles" localSheetId="1">'analitica+progetti'!$1:$1</definedName>
    <definedName name="_xlnm.Print_Titles" localSheetId="2">'pareri cons sopralluoghi'!$1:$1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9" i="9" l="1"/>
  <c r="O8" i="9"/>
  <c r="O7" i="9"/>
  <c r="O6" i="9"/>
  <c r="O5" i="9"/>
  <c r="O4" i="9"/>
  <c r="O3" i="9"/>
  <c r="O17" i="1"/>
  <c r="AF6" i="6"/>
  <c r="O6" i="6"/>
  <c r="AF5" i="6"/>
  <c r="O5" i="6"/>
  <c r="O4" i="6"/>
  <c r="AF3" i="6"/>
  <c r="O3" i="6"/>
  <c r="AF8" i="5"/>
  <c r="O8" i="5"/>
  <c r="AF7" i="5"/>
  <c r="O7" i="5"/>
  <c r="AF5" i="5"/>
  <c r="O5" i="5"/>
  <c r="AF4" i="5"/>
  <c r="O4" i="5"/>
  <c r="AF3" i="5"/>
  <c r="O3" i="5"/>
  <c r="O8" i="1"/>
  <c r="O20" i="1"/>
  <c r="O19" i="1"/>
  <c r="O18" i="1"/>
  <c r="O16" i="1"/>
  <c r="O15" i="1"/>
  <c r="O14" i="1"/>
  <c r="O13" i="1"/>
  <c r="O12" i="1"/>
  <c r="O11" i="1"/>
  <c r="O10" i="1"/>
  <c r="O9" i="1"/>
  <c r="O7" i="1"/>
  <c r="O6" i="1"/>
  <c r="O5" i="1"/>
  <c r="O4" i="1"/>
  <c r="O3" i="1"/>
</calcChain>
</file>

<file path=xl/sharedStrings.xml><?xml version="1.0" encoding="utf-8"?>
<sst xmlns="http://schemas.openxmlformats.org/spreadsheetml/2006/main" count="515" uniqueCount="127">
  <si>
    <t>Rischio</t>
  </si>
  <si>
    <t>Misura</t>
  </si>
  <si>
    <t>Indicatore</t>
  </si>
  <si>
    <t>Target</t>
  </si>
  <si>
    <t>Responsabile attuazione</t>
  </si>
  <si>
    <t>V1_1</t>
  </si>
  <si>
    <t>V1_2</t>
  </si>
  <si>
    <t>V1_3</t>
  </si>
  <si>
    <t>V1_4</t>
  </si>
  <si>
    <t>V1_5</t>
  </si>
  <si>
    <t>V1_6</t>
  </si>
  <si>
    <t>V2_1</t>
  </si>
  <si>
    <t>V2_2</t>
  </si>
  <si>
    <t>V2_3</t>
  </si>
  <si>
    <t>V2_4</t>
  </si>
  <si>
    <t>Grado</t>
  </si>
  <si>
    <t>S1. Prestazioni di laboratorio e supporto tecnico scientifico all'Autorità Sanitaria Pubblica</t>
  </si>
  <si>
    <t>Erogazione di prestazioni di laboratorio su richiesta dell'Autorità Sanitaria Pubblica</t>
  </si>
  <si>
    <t>=100%</t>
  </si>
  <si>
    <t>Dirigenti delle strutture complesse e semplici non afferenti a strutture complesse</t>
  </si>
  <si>
    <t>Medio</t>
  </si>
  <si>
    <t>Conflitto di interessi tra attività analitica istituzionale (di diritto pubblico) e in autocontrollo (di diritto privato)</t>
  </si>
  <si>
    <t>Anonimizzazione dei fogli di lavoro / anonimizzazione dei campioni</t>
  </si>
  <si>
    <t>&gt;= 90%</t>
  </si>
  <si>
    <t>Dirigenti di struttura complessa e semplice non afferente a struttura complessa</t>
  </si>
  <si>
    <t>S2. Forniture di servizi e prodotti ed erogazione di prestazioni in regime di diritto privato</t>
  </si>
  <si>
    <t>Erogazione di prestazioni di laboratorio su istanza volontaria del richiedente (operatori economici/professionisti/consumatori)</t>
  </si>
  <si>
    <t>Verifica motivazioni riemissione rapporti di prova</t>
  </si>
  <si>
    <t>Rilevante</t>
  </si>
  <si>
    <t>S3. Attività di ricerca e sperimentazione, di sfruttamento dei relativi risultati e altre tecnologie</t>
  </si>
  <si>
    <t>Progettazione</t>
  </si>
  <si>
    <t>tutti i dirigenti delle strutture sanitarie</t>
  </si>
  <si>
    <t>Richiesta di attivazione di una ricerca commissionata</t>
  </si>
  <si>
    <t>Valore</t>
  </si>
  <si>
    <t>Tempi di attuazione della misura</t>
  </si>
  <si>
    <t>Area</t>
  </si>
  <si>
    <t>Processo</t>
  </si>
  <si>
    <t>Sottoprocesso</t>
  </si>
  <si>
    <t>Attività analitica</t>
  </si>
  <si>
    <t>Partecipazione a progetti di ricerca finanziati da fondi pubblici (e da fondi privati per finalità pubbliche)</t>
  </si>
  <si>
    <t>Progetti di ricerca commissionati da enti privati</t>
  </si>
  <si>
    <t>Attivazione e gestione dei progetti di ricerca autofinanziati</t>
  </si>
  <si>
    <t>Continua</t>
  </si>
  <si>
    <t>Utilizzo di risorse pubbliche per favorire soggetti privati mediante l'erogazione gratuita di prestazioni ulteriori senza corrispettivo rispetto a quelle formalmente richieste dal cliente ("esami non in stampa")</t>
  </si>
  <si>
    <t>Continua - a seguito di ogni segnalazione di conflitto di interessi ricevuta, entro i termini previsti dall'art.4 comma 4 del Codice di Comportamento IZSLER</t>
  </si>
  <si>
    <t>Conflitto di interessi anche potenziale del personale coinvolto nell'esecuzione dell'attività analitica</t>
  </si>
  <si>
    <t>Gestione del conflitto di interessi secondo quanto previsto dall'art. 4 comma 4 del Codice di Comportamento IZSLER</t>
  </si>
  <si>
    <t xml:space="preserve">Numero conflitti di interessi gestiti secondo la procedura/ Numero conflitti di interessi segnalati
</t>
  </si>
  <si>
    <t>Dirigenti delle strutture complesse e semplici non afferenti a strutture complesse, DS (per le segnalazioni ricevute dai responsabili di SC)</t>
  </si>
  <si>
    <t xml:space="preserve">Realizzazione nella struttura di incontri formativi con redazione di apposito verbale attestante i contenuti della formazione e relativi partecipanti </t>
  </si>
  <si>
    <t>Anonimizzazione dei fogli di lavoro - anonimizzazione dei campioni</t>
  </si>
  <si>
    <t>Dirigenti delle strutture complesse e semplici non afferenti a strutture complesse, Sistemi Informativi</t>
  </si>
  <si>
    <t>Realizzazione nella struttura di incontri formativi con redazione di apposito verbale attestante i contenuti della formazione e relativi partecipanti</t>
  </si>
  <si>
    <t>Gestione di conflitto di interessi secondo quanto previsto dall'art. 4 comma 4 del Codice di Comportamento IZSLER</t>
  </si>
  <si>
    <t>Conflitto di interessi anche potenzialedel personale coinvolto nell'esecuzione dell'attività analitica</t>
  </si>
  <si>
    <t>Alterazione dei dati di fatturazione a seguito della riemissione dei rapporti di prova</t>
  </si>
  <si>
    <t>Omessa notifica all'Autorità Sanitaria delle malattie infettive/patogeni alimentari per il quale sussiste l'obbligo di segnalazione</t>
  </si>
  <si>
    <t>Progettazione (IZSLER CAPOFILA)</t>
  </si>
  <si>
    <t>Conflitto di interessi da parte del responsabile scientifico proponente</t>
  </si>
  <si>
    <t>Conflitto di interessi</t>
  </si>
  <si>
    <t>Consulenze / pareri / sopralluoghi</t>
  </si>
  <si>
    <t>Attività di consulenza / pareri / sopralluoghi verso soggetti privati</t>
  </si>
  <si>
    <t>Verifica tramite incrocio banche dati tra ufficio personale e contabilità</t>
  </si>
  <si>
    <t>Consolidamento situazioni personali</t>
  </si>
  <si>
    <t>Corrispondenza nei sistemi informativi dell'ente tra le missioni e i sopralluoghi (dati estratti dai Sistemi Informativi)</t>
  </si>
  <si>
    <t>Dirigenti delle strutture complesse e semplici non afferenti a strutture complesse
Dirigente Sistemi Informativi</t>
  </si>
  <si>
    <t>Attività di consulenza / pareri / sopralluoghi per l'Autorità Sanitaria Pubblica</t>
  </si>
  <si>
    <t>Numero conflitti di interessi gestiti secondo la procedura/ Numero conflitti di interessi  segnalati</t>
  </si>
  <si>
    <t xml:space="preserve">
Continua - a seguito di ogni segnalazione di conflitto di interessi ricevuta, entro i termini previsti dall'art.4 comma 4 del Codice di Comportamento IZSLER
</t>
  </si>
  <si>
    <t>Dirigenti nella struttura, DS (per le segnalazioni ricevute dai responsabili della struttura)</t>
  </si>
  <si>
    <t xml:space="preserve">Conflitto di interessi del personale coinvolto nell'attività di consulenza / pareri / sopralluoghi </t>
  </si>
  <si>
    <t>Conflitto di interessi del personale coinvolto nell'attività di consulenza / pareri / sopralluoghi verso soggetti privati</t>
  </si>
  <si>
    <t>Continua- a seguito di nuovre assunzioni</t>
  </si>
  <si>
    <t>&gt;=100%</t>
  </si>
  <si>
    <t>Formazione specifica del personale neoassunto  sui rischi e sulle misure individuate in tema di notifica delle malattie infettive/patogeni alimentari per il quale sussiste l'obbligo di segnalazione all'Autorità Sanitaria</t>
  </si>
  <si>
    <t>Formazione specifica del personale di nuova introdizione in istituto  sui rischi e sulle misure individuate in tema di conflitto di interessi</t>
  </si>
  <si>
    <t>Continua- a seguito di nuovo personale introdotto</t>
  </si>
  <si>
    <t>Fogli di lavoro anonimi nel campione / campione di 10 conferimenti random per struttura nell'anno in corso estratti dai Sistemi Informativi</t>
  </si>
  <si>
    <t>Fogli di lavoro e Documenti di Accompagnamento con evidenza della separazione delle funzioni / campione di 10 conferimenti random per struttura nell'anno in corso estratti dai Sistemi Informativi</t>
  </si>
  <si>
    <t>Fogli di lavoro anonimi nel campione / campione di 10 conferimenti random per struttura nell'anno in corso</t>
  </si>
  <si>
    <t>Fogli di lavoro e Documenti di Accompagnamento con evidenza della separazione delle funzioni / campione di 10 conferimenti random per struttura nell'anno in corso</t>
  </si>
  <si>
    <t xml:space="preserve">
Reparto produzione econtrollo materiale biologico; Laboratorio Produzione Terreni; Reparto controllo alimenti ; Reparto Virologia; Laboratorio Proteomica e diagnostica TSE; Laboratorio di virologia e sierologia specializzata e microscopia elettronica; Sezione di Bergamo; Sezione di Binago; Sezione di Sondrio; Sezione di Bologna; Sezione di Ferrara;  Sezione di Modena; Sezione di Brescia; Sezione di Cremona; Sezione di Mantova; Sezione di Forlì; Sezione di Ravenna; Sezione di Lodi; Sezione di Milano; Sezione di Piacenza; Sezione di Parma; Sezione di Pavia; Sezione di Reggio Emilia; Analisi del Rischio ed epidemiologia genomica; Bologna (Reparto chimico degli alimenti); Laboratorio contaminanti ambientali di Bologna; Reparto virus vescicolari e produzioni biotecnologiche; Reparto Chimica degli alimenti e mangimi; Laboratorio contaminanti ambientali; Laboratorio chimica applicata alle tecnologie alimentari; Reparto tecnologie biologiche applicate; Laboratorio diagnostica molecolare e OGM, Laboratorio batteriologia applicata; Reparto produzione primaria; Laboratorio analisi Autocontrollo.</t>
  </si>
  <si>
    <t>Sistematica comunicazione alla Autorità Competente delle diagnosi di  malattie infettive per il quale sussiste l'obbligo di segnalazione all'Autorità Sanitari e dei rischi per il conumatore nel settore alimentare</t>
  </si>
  <si>
    <t xml:space="preserve">
N° di segnalazioni all'Autorità Competente/N° di risultati analitici "positivi" di malattie infettive per il quale sussiste l'obbligo di segnalazione all'Autorità Sanitaria e dei rischi per il consumatore nel settore alimentare</t>
  </si>
  <si>
    <t xml:space="preserve">&lt;=5% (oltre tale limite dovrà essere giustificata)
</t>
  </si>
  <si>
    <t>Sistemi informativi</t>
  </si>
  <si>
    <t>Formazione specifica del personale di nuova introduzione in istituto  sui rischi e sulle misure individuate in tema di conflitto di interessi</t>
  </si>
  <si>
    <t>Separazioni funzioni del personale (fase pre-analitica e analitica)</t>
  </si>
  <si>
    <t>&lt;=10 (oltre 10 dovranno essere giusticati)</t>
  </si>
  <si>
    <t>Omessa notifica all'Autorità Sanitaria delle malattie infettive/rischi alimentari per il quale sussiste l'obbligo di segnalazione</t>
  </si>
  <si>
    <t xml:space="preserve">Volume attività non in stampa su conferimenti a pagamento /volume attività totale a pagamento della strutturastruttura  </t>
  </si>
  <si>
    <t>Alterazione dati in report sperimentali per favorire il committente</t>
  </si>
  <si>
    <t>Verifica e sottoscrizione del report da parte di due dirigenti (estensore del parere e latro dirigente o Direttore Sanitario)</t>
  </si>
  <si>
    <t>Conflitto di interessi del personale coinvolto nell'attività di consulenza / pareri / sopralluoghi</t>
  </si>
  <si>
    <t>Reparto produzione primaria; Sezione di Piacenza</t>
  </si>
  <si>
    <t>Attività analitica per la certificazione della qualità del latte</t>
  </si>
  <si>
    <t>Esami di laboratorio per la certificazione della qualità del latte (latte routine)</t>
  </si>
  <si>
    <t>Alterazione del processo analitico</t>
  </si>
  <si>
    <t>Critico</t>
  </si>
  <si>
    <t>Tracciabilità dei dati inseriti relativi a parametri correlati alla concessione di contributi (Proteine, Cellule somatiche, Carica batterica)</t>
  </si>
  <si>
    <t>Attuazione della misura continua</t>
  </si>
  <si>
    <t>% di campioni  inseriti / modificati manualmente con dati tracciabili e coincidenti con il dato dell'apparecchiatura - file di log</t>
  </si>
  <si>
    <t>Dirigente del reparto/sezione</t>
  </si>
  <si>
    <t>Attività espletate in modo difforme alle procedure indicate nel protocollo tecnico/ricampionatura al fine di favorire determinati soggetti</t>
  </si>
  <si>
    <t>Tracciabilità delle motivazioni che comportano l'annullamento dei campioni secondo le indicazioni del protocollo tecnico per il pagamento latte qualità</t>
  </si>
  <si>
    <t>% di campioni annullati con motivazione tracciabile e coerente con il protocollo tecnico su un campione di 10 conferimenti per ciascun mese dell'anno 2019</t>
  </si>
  <si>
    <t>Dirigente della struttura</t>
  </si>
  <si>
    <t>Sorveglianza Epidemiologica Lombardia - Sorveglianza Epidemiologica Emilia Romagna</t>
  </si>
  <si>
    <t>Numero conferimenti anno 2019 con riemissione del rapporto di prova per variazione programmazione o risultati analisi dopo che il RDP è stato emesso una prima volta</t>
  </si>
  <si>
    <t>Dichiarazione annuale sui rapporti con soggetti esterni resa ai sensi dell'art. 4 comma 5 del Codice di Comportamento dell'IZSLER (la misura verrà introdotta nel 2019 a seguito di quanto previsto dal Codice di Comportamento; fino a tale data verranno acquisite le
dichiarazioni di  assenza di conflitto di interessi con
attestazione di avvenuta verifica da parte del dirigente sovraordinato)</t>
  </si>
  <si>
    <t>Annuale (fino all'introduzione della nuova
misura: in fase di presentazione o di avvio del
progetto)</t>
  </si>
  <si>
    <t>N° dichiarazioni ex art. 4 comma 5 del Codice di Comportamento rese dal responsabile scientifico del progetto di ricerca (fino all'introduzione
della nuova misura:
N° dichiarazioni di
insussistenza di
conflitti di interessi
con attestazione del
dirigente
sovraordinato
acquisite/</t>
  </si>
  <si>
    <t>&gt; = 1 (fino
all'introduzione
della nuova
misura: 100%)</t>
  </si>
  <si>
    <t>Continua con rendicontazione al 31 ottobre 2019</t>
  </si>
  <si>
    <t>Utilizzo delle attività non in stampa solo per casi limitati di approfondimento diagnostico/tipizzazione o per motivate esigenze di interesse dell'Ente</t>
  </si>
  <si>
    <t>S1. Prestazioni di laboratorio e supporto tecnico scientifico all'Autorità Sanita</t>
  </si>
  <si>
    <t xml:space="preserve">
Reparto produzione e controllo materiale biologico; Laboratorio Produzione Terreni; Reparto controllo alimenti ; Reparto Virologia; Laboratorio Proteomica e diagnostica TSE; Laboratorio di virologia e sierologia specializzata e microscopia elettronica; Sezione di Bergamo; Sezione di Binago; Sezione di Sondrio; Sezione di Bologna; Sezione di Ferrara;  Sezione di Modena; Sezione di Brescia; Sezione di Cremona; Sezione di Mantova; Sezione di Forlì; Sezione di Ravenna; Sezione di Lodi; Sezione di Milano; Sezione di Piacenza; Sezione di Parma; Sezione di Pavia; Sezione di Reggio Emilia; Analisi del Rischio ed epidemiologia genomica; Bologna (Reparto chimico degli alimenti); Laboratorio contaminanti ambientali di Bologna; Reparto virus vescicolari e produzioni biotecnologiche; Reparto Chimica degli alimenti e mangimi; Laboratorio contaminanti ambientali; Laboratorio chimica applicata alle tecnologie alimentari; Reparto tecnologie biologiche applicate; Laboratorio diagnostica molecolare e OGM, Laboratorio batteriologia applicata; Reparto produzione primaria; Laboratorio analisi Autocontrollo.</t>
  </si>
  <si>
    <t>Dirigenti della struttura, DS (per le segnalazioni ricevute dai responsabili della struttura)</t>
  </si>
  <si>
    <t>Dirigenti della struttura</t>
  </si>
  <si>
    <t>31/05/2019
31/10/2019</t>
  </si>
  <si>
    <t>Numero report con doppia firma /n. totale report</t>
  </si>
  <si>
    <t>MISURA DI TRASPARENZA - Pubblicazione sul sito di tutti i sopralluoghi effettuati da ogni dirigente e del beneficiario</t>
  </si>
  <si>
    <t>N° sopralluoghi pubblicati/N° sopralluoghi effettuati</t>
  </si>
  <si>
    <t>Gestione Centralizzata delle Richieste dell'Utenza -SEDE di Brescia</t>
  </si>
  <si>
    <t>Attività Centralizzata di registrazione campioni</t>
  </si>
  <si>
    <t>Conflitto di interessi anche potenziale del personale coinvolto nell'esecuzione dell'attività di registrazione campioni</t>
  </si>
  <si>
    <r>
      <t>Continua con rendicontazione al</t>
    </r>
    <r>
      <rPr>
        <b/>
        <strike/>
        <sz val="12"/>
        <rFont val="Calibri"/>
        <family val="2"/>
      </rPr>
      <t xml:space="preserve"> </t>
    </r>
    <r>
      <rPr>
        <b/>
        <sz val="12"/>
        <rFont val="Calibri"/>
        <family val="2"/>
      </rPr>
      <t>31 ottobre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</si>
</sst>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b/>
      <sz val="11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trike/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5" borderId="0"/>
  </cellStyleXfs>
  <cellXfs count="94">
    <xf numFmtId="0" fontId="0" fillId="0" borderId="0" xfId="0"/>
    <xf numFmtId="4" fontId="0" fillId="0" borderId="0" xfId="0" applyNumberFormat="1"/>
    <xf numFmtId="0" fontId="3" fillId="5" borderId="1" xfId="0" applyFont="1" applyFill="1" applyBorder="1" applyAlignment="1" applyProtection="1">
      <alignment horizontal="righ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right" vertical="center" wrapText="1"/>
    </xf>
    <xf numFmtId="0" fontId="6" fillId="5" borderId="5" xfId="0" applyFont="1" applyFill="1" applyBorder="1" applyAlignment="1" applyProtection="1">
      <alignment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0" fontId="2" fillId="5" borderId="1" xfId="0" applyFont="1" applyFill="1" applyBorder="1" applyAlignment="1" applyProtection="1">
      <alignment vertical="center" wrapText="1"/>
    </xf>
    <xf numFmtId="0" fontId="2" fillId="5" borderId="1" xfId="0" applyFont="1" applyFill="1" applyBorder="1" applyAlignment="1" applyProtection="1">
      <alignment horizontal="right" vertical="center" wrapText="1"/>
    </xf>
    <xf numFmtId="4" fontId="2" fillId="5" borderId="1" xfId="0" applyNumberFormat="1" applyFont="1" applyFill="1" applyBorder="1" applyAlignment="1" applyProtection="1">
      <alignment horizontal="right" vertical="center" wrapText="1"/>
    </xf>
    <xf numFmtId="0" fontId="2" fillId="5" borderId="7" xfId="0" applyFont="1" applyFill="1" applyBorder="1" applyAlignment="1" applyProtection="1">
      <alignment horizontal="right" vertical="center" wrapText="1"/>
    </xf>
    <xf numFmtId="4" fontId="2" fillId="5" borderId="7" xfId="0" applyNumberFormat="1" applyFont="1" applyFill="1" applyBorder="1" applyAlignment="1" applyProtection="1">
      <alignment horizontal="right" vertical="center" wrapText="1"/>
    </xf>
    <xf numFmtId="0" fontId="2" fillId="5" borderId="7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horizontal="right" vertical="center" wrapText="1"/>
    </xf>
    <xf numFmtId="0" fontId="7" fillId="0" borderId="0" xfId="0" applyFont="1" applyFill="1"/>
    <xf numFmtId="0" fontId="3" fillId="6" borderId="1" xfId="0" applyFont="1" applyFill="1" applyBorder="1" applyAlignment="1" applyProtection="1">
      <alignment horizontal="right" vertical="center" wrapText="1"/>
    </xf>
    <xf numFmtId="0" fontId="2" fillId="6" borderId="1" xfId="0" applyFont="1" applyFill="1" applyBorder="1" applyAlignment="1" applyProtection="1">
      <alignment vertical="center" wrapText="1"/>
    </xf>
    <xf numFmtId="0" fontId="6" fillId="6" borderId="5" xfId="0" applyFont="1" applyFill="1" applyBorder="1" applyAlignment="1" applyProtection="1">
      <alignment vertical="center" wrapText="1"/>
    </xf>
    <xf numFmtId="0" fontId="2" fillId="6" borderId="1" xfId="0" applyFont="1" applyFill="1" applyBorder="1" applyAlignment="1" applyProtection="1">
      <alignment horizontal="right" vertical="center" wrapText="1"/>
    </xf>
    <xf numFmtId="4" fontId="2" fillId="6" borderId="1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right" vertical="center" wrapText="1"/>
    </xf>
    <xf numFmtId="0" fontId="2" fillId="6" borderId="7" xfId="0" applyFont="1" applyFill="1" applyBorder="1" applyAlignment="1" applyProtection="1">
      <alignment horizontal="right" vertical="center" wrapText="1"/>
    </xf>
    <xf numFmtId="4" fontId="2" fillId="6" borderId="7" xfId="0" applyNumberFormat="1" applyFont="1" applyFill="1" applyBorder="1" applyAlignment="1" applyProtection="1">
      <alignment horizontal="right" vertical="center" wrapText="1"/>
    </xf>
    <xf numFmtId="0" fontId="2" fillId="6" borderId="7" xfId="0" applyFont="1" applyFill="1" applyBorder="1" applyAlignment="1" applyProtection="1">
      <alignment vertical="center" wrapText="1"/>
    </xf>
    <xf numFmtId="0" fontId="0" fillId="6" borderId="0" xfId="0" applyFill="1"/>
    <xf numFmtId="0" fontId="2" fillId="5" borderId="0" xfId="0" applyFont="1" applyFill="1" applyBorder="1" applyAlignment="1" applyProtection="1">
      <alignment horizontal="right" vertical="center" wrapText="1"/>
    </xf>
    <xf numFmtId="4" fontId="2" fillId="5" borderId="0" xfId="0" applyNumberFormat="1" applyFont="1" applyFill="1" applyBorder="1" applyAlignment="1" applyProtection="1">
      <alignment horizontal="right" vertical="center" wrapText="1"/>
    </xf>
    <xf numFmtId="0" fontId="2" fillId="5" borderId="0" xfId="0" applyFont="1" applyFill="1" applyBorder="1" applyAlignment="1" applyProtection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 applyAlignment="1">
      <alignment wrapText="1"/>
    </xf>
    <xf numFmtId="0" fontId="10" fillId="0" borderId="8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9" fontId="10" fillId="0" borderId="9" xfId="0" applyNumberFormat="1" applyFont="1" applyFill="1" applyBorder="1" applyAlignment="1">
      <alignment vertical="center" wrapText="1"/>
    </xf>
    <xf numFmtId="0" fontId="13" fillId="5" borderId="1" xfId="0" applyFont="1" applyFill="1" applyBorder="1" applyAlignment="1" applyProtection="1">
      <alignment vertical="center" wrapText="1"/>
    </xf>
    <xf numFmtId="0" fontId="13" fillId="5" borderId="1" xfId="0" applyFont="1" applyFill="1" applyBorder="1" applyAlignment="1" applyProtection="1">
      <alignment horizontal="right" vertical="center" wrapText="1"/>
    </xf>
    <xf numFmtId="4" fontId="13" fillId="5" borderId="1" xfId="0" applyNumberFormat="1" applyFont="1" applyFill="1" applyBorder="1" applyAlignment="1" applyProtection="1">
      <alignment horizontal="right" vertical="center" wrapText="1"/>
    </xf>
    <xf numFmtId="0" fontId="12" fillId="5" borderId="1" xfId="0" applyFont="1" applyFill="1" applyBorder="1" applyAlignment="1" applyProtection="1">
      <alignment horizontal="right" vertical="center" wrapText="1"/>
    </xf>
    <xf numFmtId="0" fontId="13" fillId="4" borderId="1" xfId="0" applyFont="1" applyFill="1" applyBorder="1" applyAlignment="1" applyProtection="1">
      <alignment vertical="center" wrapText="1"/>
    </xf>
    <xf numFmtId="14" fontId="13" fillId="4" borderId="1" xfId="0" applyNumberFormat="1" applyFont="1" applyFill="1" applyBorder="1" applyAlignment="1" applyProtection="1">
      <alignment vertical="center" wrapText="1"/>
    </xf>
    <xf numFmtId="0" fontId="13" fillId="6" borderId="1" xfId="0" applyFont="1" applyFill="1" applyBorder="1" applyAlignment="1" applyProtection="1">
      <alignment vertical="center" wrapText="1"/>
    </xf>
    <xf numFmtId="0" fontId="13" fillId="6" borderId="1" xfId="0" applyFont="1" applyFill="1" applyBorder="1" applyAlignment="1" applyProtection="1">
      <alignment horizontal="right" vertical="center" wrapText="1"/>
    </xf>
    <xf numFmtId="4" fontId="13" fillId="6" borderId="1" xfId="0" applyNumberFormat="1" applyFont="1" applyFill="1" applyBorder="1" applyAlignment="1" applyProtection="1">
      <alignment horizontal="right" vertical="center" wrapText="1"/>
    </xf>
    <xf numFmtId="14" fontId="13" fillId="6" borderId="1" xfId="0" applyNumberFormat="1" applyFont="1" applyFill="1" applyBorder="1" applyAlignment="1" applyProtection="1">
      <alignment vertical="center" wrapText="1"/>
    </xf>
    <xf numFmtId="9" fontId="13" fillId="6" borderId="1" xfId="0" applyNumberFormat="1" applyFont="1" applyFill="1" applyBorder="1" applyAlignment="1" applyProtection="1">
      <alignment vertical="center" wrapText="1"/>
    </xf>
    <xf numFmtId="0" fontId="12" fillId="5" borderId="6" xfId="0" applyFont="1" applyFill="1" applyBorder="1" applyAlignment="1" applyProtection="1">
      <alignment horizontal="right" vertical="center" wrapText="1"/>
    </xf>
    <xf numFmtId="0" fontId="11" fillId="0" borderId="0" xfId="0" applyFont="1"/>
    <xf numFmtId="4" fontId="11" fillId="0" borderId="0" xfId="0" applyNumberFormat="1" applyFont="1"/>
    <xf numFmtId="0" fontId="14" fillId="3" borderId="1" xfId="0" applyFont="1" applyFill="1" applyBorder="1" applyAlignment="1" applyProtection="1">
      <alignment vertical="center" wrapText="1"/>
    </xf>
    <xf numFmtId="0" fontId="13" fillId="3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14" fontId="13" fillId="4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vertical="center" wrapText="1"/>
    </xf>
    <xf numFmtId="0" fontId="12" fillId="6" borderId="1" xfId="0" applyFont="1" applyFill="1" applyBorder="1" applyAlignment="1" applyProtection="1">
      <alignment vertical="center" wrapText="1"/>
    </xf>
    <xf numFmtId="0" fontId="13" fillId="7" borderId="1" xfId="0" applyFont="1" applyFill="1" applyBorder="1" applyAlignment="1" applyProtection="1">
      <alignment vertical="center" wrapText="1"/>
    </xf>
    <xf numFmtId="0" fontId="12" fillId="6" borderId="1" xfId="0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right" vertical="center" wrapText="1"/>
    </xf>
    <xf numFmtId="4" fontId="13" fillId="0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5" fillId="0" borderId="1" xfId="0" applyFont="1" applyFill="1" applyBorder="1" applyAlignment="1" applyProtection="1">
      <alignment horizontal="right" vertical="center" wrapText="1"/>
    </xf>
    <xf numFmtId="0" fontId="14" fillId="7" borderId="1" xfId="0" applyFont="1" applyFill="1" applyBorder="1" applyAlignment="1" applyProtection="1">
      <alignment vertical="center" wrapText="1"/>
    </xf>
    <xf numFmtId="49" fontId="13" fillId="4" borderId="1" xfId="0" applyNumberFormat="1" applyFont="1" applyFill="1" applyBorder="1" applyAlignment="1" applyProtection="1">
      <alignment vertical="center" wrapText="1"/>
    </xf>
    <xf numFmtId="0" fontId="15" fillId="5" borderId="1" xfId="0" applyFont="1" applyFill="1" applyBorder="1" applyAlignment="1" applyProtection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9" fontId="13" fillId="4" borderId="1" xfId="0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14" fillId="6" borderId="1" xfId="0" applyFont="1" applyFill="1" applyBorder="1" applyAlignment="1" applyProtection="1">
      <alignment vertical="center" wrapText="1"/>
    </xf>
    <xf numFmtId="9" fontId="14" fillId="6" borderId="1" xfId="0" applyNumberFormat="1" applyFont="1" applyFill="1" applyBorder="1" applyAlignment="1" applyProtection="1">
      <alignment horizontal="left" vertical="center" wrapText="1"/>
    </xf>
    <xf numFmtId="0" fontId="14" fillId="5" borderId="1" xfId="0" applyFont="1" applyFill="1" applyBorder="1" applyAlignment="1" applyProtection="1">
      <alignment vertical="center" wrapText="1"/>
    </xf>
    <xf numFmtId="0" fontId="14" fillId="6" borderId="1" xfId="0" applyFont="1" applyFill="1" applyBorder="1" applyAlignment="1" applyProtection="1">
      <alignment horizontal="right" vertical="center" wrapText="1"/>
    </xf>
    <xf numFmtId="4" fontId="14" fillId="6" borderId="1" xfId="0" applyNumberFormat="1" applyFont="1" applyFill="1" applyBorder="1" applyAlignment="1" applyProtection="1">
      <alignment horizontal="right" vertical="center" wrapText="1"/>
    </xf>
    <xf numFmtId="0" fontId="12" fillId="5" borderId="1" xfId="0" applyFont="1" applyFill="1" applyBorder="1" applyAlignment="1" applyProtection="1">
      <alignment vertical="center" wrapText="1"/>
    </xf>
    <xf numFmtId="0" fontId="14" fillId="5" borderId="1" xfId="0" applyFont="1" applyFill="1" applyBorder="1" applyAlignment="1" applyProtection="1">
      <alignment horizontal="right" vertical="center" wrapText="1"/>
    </xf>
    <xf numFmtId="4" fontId="14" fillId="5" borderId="1" xfId="0" applyNumberFormat="1" applyFont="1" applyFill="1" applyBorder="1" applyAlignment="1" applyProtection="1">
      <alignment horizontal="right" vertical="center" wrapText="1"/>
    </xf>
    <xf numFmtId="14" fontId="14" fillId="5" borderId="1" xfId="0" applyNumberFormat="1" applyFont="1" applyFill="1" applyBorder="1" applyAlignment="1" applyProtection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"/>
  <sheetViews>
    <sheetView tabSelected="1" zoomScale="70" zoomScaleNormal="70" workbookViewId="0">
      <selection sqref="A1:V9"/>
    </sheetView>
  </sheetViews>
  <sheetFormatPr defaultColWidth="8.81640625" defaultRowHeight="14.5" x14ac:dyDescent="0.35"/>
  <cols>
    <col min="1" max="1" width="16.1796875" customWidth="1"/>
    <col min="2" max="2" width="25.26953125" customWidth="1"/>
    <col min="3" max="3" width="22" customWidth="1"/>
    <col min="4" max="4" width="35.453125" customWidth="1"/>
    <col min="5" max="14" width="13.81640625" hidden="1" customWidth="1"/>
    <col min="15" max="15" width="13.81640625" style="1" customWidth="1"/>
    <col min="16" max="16" width="13.81640625" customWidth="1"/>
    <col min="17" max="17" width="41.453125" customWidth="1"/>
    <col min="18" max="18" width="39.1796875" customWidth="1"/>
    <col min="19" max="19" width="30.1796875" customWidth="1"/>
    <col min="20" max="20" width="13.81640625" customWidth="1"/>
    <col min="21" max="21" width="26.26953125" customWidth="1"/>
    <col min="22" max="31" width="13.81640625" hidden="1" customWidth="1"/>
    <col min="32" max="32" width="34.26953125" customWidth="1"/>
  </cols>
  <sheetData>
    <row r="1" spans="1:32" ht="32.25" customHeight="1" x14ac:dyDescent="0.35">
      <c r="A1" s="5" t="s">
        <v>35</v>
      </c>
      <c r="B1" s="5" t="s">
        <v>36</v>
      </c>
      <c r="C1" s="5" t="s">
        <v>37</v>
      </c>
      <c r="D1" s="3" t="s">
        <v>0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4" t="s">
        <v>33</v>
      </c>
      <c r="P1" s="3" t="s">
        <v>15</v>
      </c>
      <c r="Q1" s="3" t="s">
        <v>1</v>
      </c>
      <c r="R1" s="3" t="s">
        <v>34</v>
      </c>
      <c r="S1" s="3" t="s">
        <v>2</v>
      </c>
      <c r="T1" s="3" t="s">
        <v>3</v>
      </c>
      <c r="U1" s="3" t="s">
        <v>4</v>
      </c>
      <c r="V1" s="3" t="s">
        <v>5</v>
      </c>
      <c r="W1" s="3" t="s">
        <v>6</v>
      </c>
      <c r="X1" s="3" t="s">
        <v>7</v>
      </c>
      <c r="Y1" s="3" t="s">
        <v>8</v>
      </c>
      <c r="Z1" s="3" t="s">
        <v>9</v>
      </c>
      <c r="AA1" s="3" t="s">
        <v>10</v>
      </c>
      <c r="AB1" s="3" t="s">
        <v>11</v>
      </c>
      <c r="AC1" s="3" t="s">
        <v>12</v>
      </c>
      <c r="AD1" s="3" t="s">
        <v>13</v>
      </c>
      <c r="AE1" s="3" t="s">
        <v>14</v>
      </c>
    </row>
    <row r="2" spans="1:32" ht="57" customHeight="1" x14ac:dyDescent="0.35">
      <c r="A2" s="87" t="s">
        <v>123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F2" s="9"/>
    </row>
    <row r="3" spans="1:32" ht="200.25" customHeight="1" x14ac:dyDescent="0.35">
      <c r="A3" s="53" t="s">
        <v>16</v>
      </c>
      <c r="B3" s="53" t="s">
        <v>124</v>
      </c>
      <c r="C3" s="54" t="s">
        <v>17</v>
      </c>
      <c r="D3" s="43" t="s">
        <v>125</v>
      </c>
      <c r="E3" s="40">
        <v>2</v>
      </c>
      <c r="F3" s="40">
        <v>5</v>
      </c>
      <c r="G3" s="40">
        <v>1</v>
      </c>
      <c r="H3" s="40">
        <v>5</v>
      </c>
      <c r="I3" s="40">
        <v>1</v>
      </c>
      <c r="J3" s="40">
        <v>2</v>
      </c>
      <c r="K3" s="40">
        <v>1</v>
      </c>
      <c r="L3" s="40">
        <v>1</v>
      </c>
      <c r="M3" s="40">
        <v>1</v>
      </c>
      <c r="N3" s="40">
        <v>4</v>
      </c>
      <c r="O3" s="41">
        <f t="shared" ref="O3:O9" si="0">SUM(E3:J3)/6*SUM(K3:N3)/4</f>
        <v>4.6666666666666661</v>
      </c>
      <c r="P3" s="54" t="s">
        <v>20</v>
      </c>
      <c r="Q3" s="43" t="s">
        <v>46</v>
      </c>
      <c r="R3" s="55" t="s">
        <v>44</v>
      </c>
      <c r="S3" s="43" t="s">
        <v>47</v>
      </c>
      <c r="T3" s="43" t="s">
        <v>18</v>
      </c>
      <c r="U3" s="43" t="s">
        <v>48</v>
      </c>
      <c r="V3" s="42">
        <v>2</v>
      </c>
      <c r="W3" s="2">
        <v>5</v>
      </c>
      <c r="X3" s="2">
        <v>1</v>
      </c>
      <c r="Y3" s="2">
        <v>5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4</v>
      </c>
    </row>
    <row r="4" spans="1:32" ht="201.75" customHeight="1" x14ac:dyDescent="0.35">
      <c r="A4" s="53" t="s">
        <v>16</v>
      </c>
      <c r="B4" s="53" t="s">
        <v>124</v>
      </c>
      <c r="C4" s="54" t="s">
        <v>17</v>
      </c>
      <c r="D4" s="43" t="s">
        <v>125</v>
      </c>
      <c r="E4" s="40">
        <v>2</v>
      </c>
      <c r="F4" s="40">
        <v>5</v>
      </c>
      <c r="G4" s="40">
        <v>1</v>
      </c>
      <c r="H4" s="40">
        <v>5</v>
      </c>
      <c r="I4" s="40">
        <v>1</v>
      </c>
      <c r="J4" s="40">
        <v>2</v>
      </c>
      <c r="K4" s="40">
        <v>1</v>
      </c>
      <c r="L4" s="40">
        <v>1</v>
      </c>
      <c r="M4" s="40">
        <v>1</v>
      </c>
      <c r="N4" s="40">
        <v>4</v>
      </c>
      <c r="O4" s="41">
        <f t="shared" si="0"/>
        <v>4.6666666666666661</v>
      </c>
      <c r="P4" s="54" t="s">
        <v>20</v>
      </c>
      <c r="Q4" s="43" t="s">
        <v>86</v>
      </c>
      <c r="R4" s="56" t="s">
        <v>76</v>
      </c>
      <c r="S4" s="43" t="s">
        <v>49</v>
      </c>
      <c r="T4" s="43" t="s">
        <v>18</v>
      </c>
      <c r="U4" s="43" t="s">
        <v>19</v>
      </c>
      <c r="V4" s="42">
        <v>2</v>
      </c>
      <c r="W4" s="2">
        <v>5</v>
      </c>
      <c r="X4" s="2">
        <v>1</v>
      </c>
      <c r="Y4" s="2">
        <v>5</v>
      </c>
      <c r="Z4" s="2">
        <v>1</v>
      </c>
      <c r="AA4" s="2">
        <v>2</v>
      </c>
      <c r="AB4" s="2">
        <v>1</v>
      </c>
      <c r="AC4" s="2">
        <v>1</v>
      </c>
      <c r="AD4" s="2">
        <v>1</v>
      </c>
      <c r="AE4" s="2">
        <v>4</v>
      </c>
    </row>
    <row r="5" spans="1:32" ht="189.75" customHeight="1" x14ac:dyDescent="0.35">
      <c r="A5" s="53" t="s">
        <v>16</v>
      </c>
      <c r="B5" s="53" t="s">
        <v>124</v>
      </c>
      <c r="C5" s="54" t="s">
        <v>17</v>
      </c>
      <c r="D5" s="43" t="s">
        <v>21</v>
      </c>
      <c r="E5" s="40">
        <v>2</v>
      </c>
      <c r="F5" s="40">
        <v>5</v>
      </c>
      <c r="G5" s="40">
        <v>1</v>
      </c>
      <c r="H5" s="40">
        <v>5</v>
      </c>
      <c r="I5" s="40">
        <v>1</v>
      </c>
      <c r="J5" s="40">
        <v>2</v>
      </c>
      <c r="K5" s="40">
        <v>1</v>
      </c>
      <c r="L5" s="40">
        <v>1</v>
      </c>
      <c r="M5" s="40">
        <v>1</v>
      </c>
      <c r="N5" s="40">
        <v>4</v>
      </c>
      <c r="O5" s="41">
        <f t="shared" si="0"/>
        <v>4.6666666666666661</v>
      </c>
      <c r="P5" s="54" t="s">
        <v>20</v>
      </c>
      <c r="Q5" s="43" t="s">
        <v>50</v>
      </c>
      <c r="R5" s="56" t="s">
        <v>113</v>
      </c>
      <c r="S5" s="43" t="s">
        <v>77</v>
      </c>
      <c r="T5" s="43" t="s">
        <v>18</v>
      </c>
      <c r="U5" s="43" t="s">
        <v>51</v>
      </c>
      <c r="V5" s="42">
        <v>2</v>
      </c>
      <c r="W5" s="2">
        <v>5</v>
      </c>
      <c r="X5" s="2">
        <v>1</v>
      </c>
      <c r="Y5" s="2">
        <v>5</v>
      </c>
      <c r="Z5" s="2">
        <v>1</v>
      </c>
      <c r="AA5" s="2">
        <v>2</v>
      </c>
      <c r="AB5" s="2">
        <v>1</v>
      </c>
      <c r="AC5" s="2">
        <v>1</v>
      </c>
      <c r="AD5" s="2">
        <v>1</v>
      </c>
      <c r="AE5" s="2">
        <v>4</v>
      </c>
      <c r="AF5" s="9"/>
    </row>
    <row r="6" spans="1:32" ht="200.25" customHeight="1" x14ac:dyDescent="0.35">
      <c r="A6" s="53" t="s">
        <v>16</v>
      </c>
      <c r="B6" s="53" t="s">
        <v>124</v>
      </c>
      <c r="C6" s="54" t="s">
        <v>17</v>
      </c>
      <c r="D6" s="43" t="s">
        <v>21</v>
      </c>
      <c r="E6" s="40">
        <v>2</v>
      </c>
      <c r="F6" s="40">
        <v>5</v>
      </c>
      <c r="G6" s="40">
        <v>1</v>
      </c>
      <c r="H6" s="40">
        <v>5</v>
      </c>
      <c r="I6" s="40">
        <v>1</v>
      </c>
      <c r="J6" s="40">
        <v>2</v>
      </c>
      <c r="K6" s="40">
        <v>1</v>
      </c>
      <c r="L6" s="40">
        <v>1</v>
      </c>
      <c r="M6" s="40">
        <v>1</v>
      </c>
      <c r="N6" s="40">
        <v>4</v>
      </c>
      <c r="O6" s="41">
        <f t="shared" si="0"/>
        <v>4.6666666666666661</v>
      </c>
      <c r="P6" s="54" t="s">
        <v>20</v>
      </c>
      <c r="Q6" s="43" t="s">
        <v>86</v>
      </c>
      <c r="R6" s="56" t="s">
        <v>76</v>
      </c>
      <c r="S6" s="43" t="s">
        <v>52</v>
      </c>
      <c r="T6" s="43" t="s">
        <v>18</v>
      </c>
      <c r="U6" s="43" t="s">
        <v>19</v>
      </c>
      <c r="V6" s="42">
        <v>2</v>
      </c>
      <c r="W6" s="2">
        <v>5</v>
      </c>
      <c r="X6" s="2">
        <v>1</v>
      </c>
      <c r="Y6" s="2">
        <v>5</v>
      </c>
      <c r="Z6" s="2">
        <v>1</v>
      </c>
      <c r="AA6" s="2">
        <v>2</v>
      </c>
      <c r="AB6" s="2">
        <v>1</v>
      </c>
      <c r="AC6" s="2">
        <v>1</v>
      </c>
      <c r="AD6" s="2">
        <v>1</v>
      </c>
      <c r="AE6" s="2">
        <v>4</v>
      </c>
    </row>
    <row r="7" spans="1:32" ht="210" customHeight="1" x14ac:dyDescent="0.35">
      <c r="A7" s="53" t="s">
        <v>25</v>
      </c>
      <c r="B7" s="53" t="s">
        <v>124</v>
      </c>
      <c r="C7" s="54" t="s">
        <v>26</v>
      </c>
      <c r="D7" s="43" t="s">
        <v>125</v>
      </c>
      <c r="E7" s="40">
        <v>2</v>
      </c>
      <c r="F7" s="40">
        <v>5</v>
      </c>
      <c r="G7" s="40">
        <v>1</v>
      </c>
      <c r="H7" s="40">
        <v>5</v>
      </c>
      <c r="I7" s="40">
        <v>1</v>
      </c>
      <c r="J7" s="40">
        <v>2</v>
      </c>
      <c r="K7" s="40">
        <v>1</v>
      </c>
      <c r="L7" s="40">
        <v>1</v>
      </c>
      <c r="M7" s="40">
        <v>1</v>
      </c>
      <c r="N7" s="40">
        <v>4</v>
      </c>
      <c r="O7" s="41">
        <f t="shared" si="0"/>
        <v>4.6666666666666661</v>
      </c>
      <c r="P7" s="54" t="s">
        <v>20</v>
      </c>
      <c r="Q7" s="43" t="s">
        <v>53</v>
      </c>
      <c r="R7" s="55" t="s">
        <v>44</v>
      </c>
      <c r="S7" s="43" t="s">
        <v>47</v>
      </c>
      <c r="T7" s="43" t="s">
        <v>18</v>
      </c>
      <c r="U7" s="43" t="s">
        <v>48</v>
      </c>
      <c r="V7" s="42">
        <v>2</v>
      </c>
      <c r="W7" s="2">
        <v>5</v>
      </c>
      <c r="X7" s="2">
        <v>1</v>
      </c>
      <c r="Y7" s="2">
        <v>5</v>
      </c>
      <c r="Z7" s="2">
        <v>1</v>
      </c>
      <c r="AA7" s="2">
        <v>2</v>
      </c>
      <c r="AB7" s="2">
        <v>1</v>
      </c>
      <c r="AC7" s="2">
        <v>1</v>
      </c>
      <c r="AD7" s="2">
        <v>1</v>
      </c>
      <c r="AE7" s="2">
        <v>4</v>
      </c>
    </row>
    <row r="8" spans="1:32" ht="189.75" customHeight="1" x14ac:dyDescent="0.35">
      <c r="A8" s="53" t="s">
        <v>25</v>
      </c>
      <c r="B8" s="53" t="s">
        <v>124</v>
      </c>
      <c r="C8" s="54" t="s">
        <v>26</v>
      </c>
      <c r="D8" s="43" t="s">
        <v>54</v>
      </c>
      <c r="E8" s="40">
        <v>2</v>
      </c>
      <c r="F8" s="40">
        <v>5</v>
      </c>
      <c r="G8" s="40">
        <v>1</v>
      </c>
      <c r="H8" s="40">
        <v>5</v>
      </c>
      <c r="I8" s="40">
        <v>1</v>
      </c>
      <c r="J8" s="40">
        <v>2</v>
      </c>
      <c r="K8" s="40">
        <v>1</v>
      </c>
      <c r="L8" s="40">
        <v>1</v>
      </c>
      <c r="M8" s="40">
        <v>1</v>
      </c>
      <c r="N8" s="40">
        <v>4</v>
      </c>
      <c r="O8" s="41">
        <f t="shared" si="0"/>
        <v>4.6666666666666661</v>
      </c>
      <c r="P8" s="54" t="s">
        <v>20</v>
      </c>
      <c r="Q8" s="43" t="s">
        <v>75</v>
      </c>
      <c r="R8" s="56" t="s">
        <v>76</v>
      </c>
      <c r="S8" s="43" t="s">
        <v>49</v>
      </c>
      <c r="T8" s="43" t="s">
        <v>18</v>
      </c>
      <c r="U8" s="43" t="s">
        <v>19</v>
      </c>
      <c r="V8" s="42">
        <v>2</v>
      </c>
      <c r="W8" s="2">
        <v>5</v>
      </c>
      <c r="X8" s="2">
        <v>1</v>
      </c>
      <c r="Y8" s="2">
        <v>5</v>
      </c>
      <c r="Z8" s="2">
        <v>1</v>
      </c>
      <c r="AA8" s="2">
        <v>2</v>
      </c>
      <c r="AB8" s="2">
        <v>1</v>
      </c>
      <c r="AC8" s="2">
        <v>1</v>
      </c>
      <c r="AD8" s="2">
        <v>1</v>
      </c>
      <c r="AE8" s="2">
        <v>4</v>
      </c>
    </row>
    <row r="9" spans="1:32" ht="169.5" customHeight="1" x14ac:dyDescent="0.35">
      <c r="A9" s="59" t="s">
        <v>25</v>
      </c>
      <c r="B9" s="53" t="s">
        <v>124</v>
      </c>
      <c r="C9" s="54" t="s">
        <v>26</v>
      </c>
      <c r="D9" s="43" t="s">
        <v>21</v>
      </c>
      <c r="E9" s="40">
        <v>2</v>
      </c>
      <c r="F9" s="40">
        <v>5</v>
      </c>
      <c r="G9" s="40">
        <v>1</v>
      </c>
      <c r="H9" s="40">
        <v>5</v>
      </c>
      <c r="I9" s="40">
        <v>1</v>
      </c>
      <c r="J9" s="40">
        <v>2</v>
      </c>
      <c r="K9" s="40">
        <v>1</v>
      </c>
      <c r="L9" s="40">
        <v>1</v>
      </c>
      <c r="M9" s="40">
        <v>1</v>
      </c>
      <c r="N9" s="40">
        <v>4</v>
      </c>
      <c r="O9" s="41">
        <f t="shared" si="0"/>
        <v>4.6666666666666661</v>
      </c>
      <c r="P9" s="54" t="s">
        <v>20</v>
      </c>
      <c r="Q9" s="43" t="s">
        <v>22</v>
      </c>
      <c r="R9" s="56" t="s">
        <v>126</v>
      </c>
      <c r="S9" s="43" t="s">
        <v>79</v>
      </c>
      <c r="T9" s="43" t="s">
        <v>18</v>
      </c>
      <c r="U9" s="43" t="s">
        <v>19</v>
      </c>
      <c r="V9" s="42">
        <v>2</v>
      </c>
      <c r="W9" s="2">
        <v>5</v>
      </c>
      <c r="X9" s="2">
        <v>1</v>
      </c>
      <c r="Y9" s="2">
        <v>5</v>
      </c>
      <c r="Z9" s="2">
        <v>1</v>
      </c>
      <c r="AA9" s="2">
        <v>2</v>
      </c>
      <c r="AB9" s="2">
        <v>1</v>
      </c>
      <c r="AC9" s="2">
        <v>1</v>
      </c>
      <c r="AD9" s="2">
        <v>1</v>
      </c>
      <c r="AE9" s="2">
        <v>4</v>
      </c>
      <c r="AF9" s="8"/>
    </row>
  </sheetData>
  <mergeCells count="1">
    <mergeCell ref="A2:V2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"/>
  <sheetViews>
    <sheetView topLeftCell="B7" zoomScale="70" zoomScaleNormal="70" workbookViewId="0">
      <selection activeCell="O7" sqref="O7:P7"/>
    </sheetView>
  </sheetViews>
  <sheetFormatPr defaultColWidth="8.81640625" defaultRowHeight="14.5" x14ac:dyDescent="0.35"/>
  <cols>
    <col min="1" max="1" width="16.1796875" customWidth="1"/>
    <col min="2" max="2" width="25.26953125" customWidth="1"/>
    <col min="3" max="3" width="22" customWidth="1"/>
    <col min="4" max="4" width="35.453125" customWidth="1"/>
    <col min="5" max="14" width="13.81640625" hidden="1" customWidth="1"/>
    <col min="15" max="15" width="13.81640625" style="1" customWidth="1"/>
    <col min="16" max="16" width="13.81640625" customWidth="1"/>
    <col min="17" max="17" width="41.453125" customWidth="1"/>
    <col min="18" max="18" width="39.1796875" customWidth="1"/>
    <col min="19" max="19" width="30.1796875" customWidth="1"/>
    <col min="20" max="20" width="13.81640625" customWidth="1"/>
    <col min="21" max="21" width="26.26953125" customWidth="1"/>
    <col min="22" max="31" width="13.81640625" hidden="1" customWidth="1"/>
    <col min="32" max="32" width="34.26953125" customWidth="1"/>
  </cols>
  <sheetData>
    <row r="1" spans="1:32" ht="32.25" customHeight="1" x14ac:dyDescent="0.35">
      <c r="A1" s="5" t="s">
        <v>35</v>
      </c>
      <c r="B1" s="5" t="s">
        <v>36</v>
      </c>
      <c r="C1" s="5" t="s">
        <v>37</v>
      </c>
      <c r="D1" s="3" t="s">
        <v>0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4" t="s">
        <v>33</v>
      </c>
      <c r="P1" s="3" t="s">
        <v>15</v>
      </c>
      <c r="Q1" s="3" t="s">
        <v>1</v>
      </c>
      <c r="R1" s="3" t="s">
        <v>34</v>
      </c>
      <c r="S1" s="3" t="s">
        <v>2</v>
      </c>
      <c r="T1" s="3" t="s">
        <v>3</v>
      </c>
      <c r="U1" s="3" t="s">
        <v>4</v>
      </c>
      <c r="V1" s="3" t="s">
        <v>5</v>
      </c>
      <c r="W1" s="3" t="s">
        <v>6</v>
      </c>
      <c r="X1" s="3" t="s">
        <v>7</v>
      </c>
      <c r="Y1" s="3" t="s">
        <v>8</v>
      </c>
      <c r="Z1" s="3" t="s">
        <v>9</v>
      </c>
      <c r="AA1" s="3" t="s">
        <v>10</v>
      </c>
      <c r="AB1" s="3" t="s">
        <v>11</v>
      </c>
      <c r="AC1" s="3" t="s">
        <v>12</v>
      </c>
      <c r="AD1" s="3" t="s">
        <v>13</v>
      </c>
      <c r="AE1" s="3" t="s">
        <v>14</v>
      </c>
    </row>
    <row r="2" spans="1:32" ht="186.75" customHeight="1" x14ac:dyDescent="0.35">
      <c r="A2" s="87" t="s">
        <v>81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F2" s="9"/>
    </row>
    <row r="3" spans="1:32" ht="200.25" customHeight="1" x14ac:dyDescent="0.35">
      <c r="A3" s="53" t="s">
        <v>16</v>
      </c>
      <c r="B3" s="53" t="s">
        <v>38</v>
      </c>
      <c r="C3" s="54" t="s">
        <v>17</v>
      </c>
      <c r="D3" s="43" t="s">
        <v>45</v>
      </c>
      <c r="E3" s="40">
        <v>2</v>
      </c>
      <c r="F3" s="40">
        <v>5</v>
      </c>
      <c r="G3" s="40">
        <v>1</v>
      </c>
      <c r="H3" s="40">
        <v>5</v>
      </c>
      <c r="I3" s="40">
        <v>1</v>
      </c>
      <c r="J3" s="40">
        <v>2</v>
      </c>
      <c r="K3" s="40">
        <v>1</v>
      </c>
      <c r="L3" s="40">
        <v>1</v>
      </c>
      <c r="M3" s="40">
        <v>1</v>
      </c>
      <c r="N3" s="40">
        <v>4</v>
      </c>
      <c r="O3" s="41">
        <f t="shared" ref="O3:O17" si="0">SUM(E3:J3)/6*SUM(K3:N3)/4</f>
        <v>4.6666666666666661</v>
      </c>
      <c r="P3" s="54" t="s">
        <v>20</v>
      </c>
      <c r="Q3" s="43" t="s">
        <v>46</v>
      </c>
      <c r="R3" s="55" t="s">
        <v>44</v>
      </c>
      <c r="S3" s="43" t="s">
        <v>47</v>
      </c>
      <c r="T3" s="43" t="s">
        <v>18</v>
      </c>
      <c r="U3" s="43" t="s">
        <v>48</v>
      </c>
      <c r="V3" s="42">
        <v>2</v>
      </c>
      <c r="W3" s="2">
        <v>5</v>
      </c>
      <c r="X3" s="2">
        <v>1</v>
      </c>
      <c r="Y3" s="2">
        <v>5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4</v>
      </c>
    </row>
    <row r="4" spans="1:32" ht="201.75" customHeight="1" x14ac:dyDescent="0.35">
      <c r="A4" s="53" t="s">
        <v>16</v>
      </c>
      <c r="B4" s="53" t="s">
        <v>38</v>
      </c>
      <c r="C4" s="54" t="s">
        <v>17</v>
      </c>
      <c r="D4" s="43" t="s">
        <v>45</v>
      </c>
      <c r="E4" s="40">
        <v>2</v>
      </c>
      <c r="F4" s="40">
        <v>5</v>
      </c>
      <c r="G4" s="40">
        <v>1</v>
      </c>
      <c r="H4" s="40">
        <v>5</v>
      </c>
      <c r="I4" s="40">
        <v>1</v>
      </c>
      <c r="J4" s="40">
        <v>2</v>
      </c>
      <c r="K4" s="40">
        <v>1</v>
      </c>
      <c r="L4" s="40">
        <v>1</v>
      </c>
      <c r="M4" s="40">
        <v>1</v>
      </c>
      <c r="N4" s="40">
        <v>4</v>
      </c>
      <c r="O4" s="41">
        <f t="shared" si="0"/>
        <v>4.6666666666666661</v>
      </c>
      <c r="P4" s="54" t="s">
        <v>20</v>
      </c>
      <c r="Q4" s="43" t="s">
        <v>86</v>
      </c>
      <c r="R4" s="56" t="s">
        <v>76</v>
      </c>
      <c r="S4" s="43" t="s">
        <v>49</v>
      </c>
      <c r="T4" s="43" t="s">
        <v>18</v>
      </c>
      <c r="U4" s="43" t="s">
        <v>19</v>
      </c>
      <c r="V4" s="42">
        <v>2</v>
      </c>
      <c r="W4" s="2">
        <v>5</v>
      </c>
      <c r="X4" s="2">
        <v>1</v>
      </c>
      <c r="Y4" s="2">
        <v>5</v>
      </c>
      <c r="Z4" s="2">
        <v>1</v>
      </c>
      <c r="AA4" s="2">
        <v>2</v>
      </c>
      <c r="AB4" s="2">
        <v>1</v>
      </c>
      <c r="AC4" s="2">
        <v>1</v>
      </c>
      <c r="AD4" s="2">
        <v>1</v>
      </c>
      <c r="AE4" s="2">
        <v>4</v>
      </c>
    </row>
    <row r="5" spans="1:32" ht="189.75" customHeight="1" x14ac:dyDescent="0.35">
      <c r="A5" s="53" t="s">
        <v>16</v>
      </c>
      <c r="B5" s="53" t="s">
        <v>38</v>
      </c>
      <c r="C5" s="54" t="s">
        <v>17</v>
      </c>
      <c r="D5" s="43" t="s">
        <v>21</v>
      </c>
      <c r="E5" s="40">
        <v>2</v>
      </c>
      <c r="F5" s="40">
        <v>5</v>
      </c>
      <c r="G5" s="40">
        <v>1</v>
      </c>
      <c r="H5" s="40">
        <v>5</v>
      </c>
      <c r="I5" s="40">
        <v>1</v>
      </c>
      <c r="J5" s="40">
        <v>2</v>
      </c>
      <c r="K5" s="40">
        <v>1</v>
      </c>
      <c r="L5" s="40">
        <v>1</v>
      </c>
      <c r="M5" s="40">
        <v>1</v>
      </c>
      <c r="N5" s="40">
        <v>4</v>
      </c>
      <c r="O5" s="41">
        <f t="shared" si="0"/>
        <v>4.6666666666666661</v>
      </c>
      <c r="P5" s="54" t="s">
        <v>20</v>
      </c>
      <c r="Q5" s="43" t="s">
        <v>50</v>
      </c>
      <c r="R5" s="56" t="s">
        <v>113</v>
      </c>
      <c r="S5" s="43" t="s">
        <v>77</v>
      </c>
      <c r="T5" s="43" t="s">
        <v>18</v>
      </c>
      <c r="U5" s="43" t="s">
        <v>51</v>
      </c>
      <c r="V5" s="42">
        <v>2</v>
      </c>
      <c r="W5" s="2">
        <v>5</v>
      </c>
      <c r="X5" s="2">
        <v>1</v>
      </c>
      <c r="Y5" s="2">
        <v>5</v>
      </c>
      <c r="Z5" s="2">
        <v>1</v>
      </c>
      <c r="AA5" s="2">
        <v>2</v>
      </c>
      <c r="AB5" s="2">
        <v>1</v>
      </c>
      <c r="AC5" s="2">
        <v>1</v>
      </c>
      <c r="AD5" s="2">
        <v>1</v>
      </c>
      <c r="AE5" s="2">
        <v>4</v>
      </c>
      <c r="AF5" s="9"/>
    </row>
    <row r="6" spans="1:32" ht="271.5" customHeight="1" x14ac:dyDescent="0.35">
      <c r="A6" s="53" t="s">
        <v>16</v>
      </c>
      <c r="B6" s="53" t="s">
        <v>38</v>
      </c>
      <c r="C6" s="54" t="s">
        <v>17</v>
      </c>
      <c r="D6" s="43" t="s">
        <v>21</v>
      </c>
      <c r="E6" s="40">
        <v>2</v>
      </c>
      <c r="F6" s="40">
        <v>5</v>
      </c>
      <c r="G6" s="40">
        <v>1</v>
      </c>
      <c r="H6" s="40">
        <v>5</v>
      </c>
      <c r="I6" s="40">
        <v>1</v>
      </c>
      <c r="J6" s="40">
        <v>2</v>
      </c>
      <c r="K6" s="40">
        <v>1</v>
      </c>
      <c r="L6" s="40">
        <v>1</v>
      </c>
      <c r="M6" s="40">
        <v>1</v>
      </c>
      <c r="N6" s="40">
        <v>4</v>
      </c>
      <c r="O6" s="41">
        <f t="shared" si="0"/>
        <v>4.6666666666666661</v>
      </c>
      <c r="P6" s="54" t="s">
        <v>20</v>
      </c>
      <c r="Q6" s="43" t="s">
        <v>87</v>
      </c>
      <c r="R6" s="56" t="s">
        <v>113</v>
      </c>
      <c r="S6" s="43" t="s">
        <v>78</v>
      </c>
      <c r="T6" s="45" t="s">
        <v>23</v>
      </c>
      <c r="U6" s="43" t="s">
        <v>51</v>
      </c>
      <c r="V6" s="42">
        <v>2</v>
      </c>
      <c r="W6" s="2">
        <v>5</v>
      </c>
      <c r="X6" s="2">
        <v>1</v>
      </c>
      <c r="Y6" s="2">
        <v>5</v>
      </c>
      <c r="Z6" s="2">
        <v>1</v>
      </c>
      <c r="AA6" s="2">
        <v>2</v>
      </c>
      <c r="AB6" s="2">
        <v>1</v>
      </c>
      <c r="AC6" s="2">
        <v>1</v>
      </c>
      <c r="AD6" s="2">
        <v>1</v>
      </c>
      <c r="AE6" s="2">
        <v>4</v>
      </c>
      <c r="AF6" s="9"/>
    </row>
    <row r="7" spans="1:32" ht="200.25" customHeight="1" x14ac:dyDescent="0.35">
      <c r="A7" s="53" t="s">
        <v>16</v>
      </c>
      <c r="B7" s="53" t="s">
        <v>38</v>
      </c>
      <c r="C7" s="54" t="s">
        <v>17</v>
      </c>
      <c r="D7" s="43" t="s">
        <v>21</v>
      </c>
      <c r="E7" s="40">
        <v>2</v>
      </c>
      <c r="F7" s="40">
        <v>5</v>
      </c>
      <c r="G7" s="40">
        <v>1</v>
      </c>
      <c r="H7" s="40">
        <v>5</v>
      </c>
      <c r="I7" s="40">
        <v>1</v>
      </c>
      <c r="J7" s="40">
        <v>2</v>
      </c>
      <c r="K7" s="40">
        <v>1</v>
      </c>
      <c r="L7" s="40">
        <v>1</v>
      </c>
      <c r="M7" s="40">
        <v>1</v>
      </c>
      <c r="N7" s="40">
        <v>4</v>
      </c>
      <c r="O7" s="41">
        <f t="shared" si="0"/>
        <v>4.6666666666666661</v>
      </c>
      <c r="P7" s="54" t="s">
        <v>20</v>
      </c>
      <c r="Q7" s="43" t="s">
        <v>86</v>
      </c>
      <c r="R7" s="56" t="s">
        <v>76</v>
      </c>
      <c r="S7" s="43" t="s">
        <v>52</v>
      </c>
      <c r="T7" s="43" t="s">
        <v>18</v>
      </c>
      <c r="U7" s="43" t="s">
        <v>19</v>
      </c>
      <c r="V7" s="42">
        <v>2</v>
      </c>
      <c r="W7" s="2">
        <v>5</v>
      </c>
      <c r="X7" s="2">
        <v>1</v>
      </c>
      <c r="Y7" s="2">
        <v>5</v>
      </c>
      <c r="Z7" s="2">
        <v>1</v>
      </c>
      <c r="AA7" s="2">
        <v>2</v>
      </c>
      <c r="AB7" s="2">
        <v>1</v>
      </c>
      <c r="AC7" s="2">
        <v>1</v>
      </c>
      <c r="AD7" s="2">
        <v>1</v>
      </c>
      <c r="AE7" s="2">
        <v>4</v>
      </c>
    </row>
    <row r="8" spans="1:32" ht="210" customHeight="1" x14ac:dyDescent="0.35">
      <c r="A8" s="53" t="s">
        <v>25</v>
      </c>
      <c r="B8" s="53" t="s">
        <v>38</v>
      </c>
      <c r="C8" s="54" t="s">
        <v>26</v>
      </c>
      <c r="D8" s="43" t="s">
        <v>45</v>
      </c>
      <c r="E8" s="40">
        <v>2</v>
      </c>
      <c r="F8" s="40">
        <v>5</v>
      </c>
      <c r="G8" s="40">
        <v>1</v>
      </c>
      <c r="H8" s="40">
        <v>5</v>
      </c>
      <c r="I8" s="40">
        <v>1</v>
      </c>
      <c r="J8" s="40">
        <v>2</v>
      </c>
      <c r="K8" s="40">
        <v>1</v>
      </c>
      <c r="L8" s="40">
        <v>1</v>
      </c>
      <c r="M8" s="40">
        <v>1</v>
      </c>
      <c r="N8" s="40">
        <v>4</v>
      </c>
      <c r="O8" s="41">
        <f t="shared" si="0"/>
        <v>4.6666666666666661</v>
      </c>
      <c r="P8" s="54" t="s">
        <v>20</v>
      </c>
      <c r="Q8" s="43" t="s">
        <v>53</v>
      </c>
      <c r="R8" s="55" t="s">
        <v>44</v>
      </c>
      <c r="S8" s="43" t="s">
        <v>47</v>
      </c>
      <c r="T8" s="43" t="s">
        <v>18</v>
      </c>
      <c r="U8" s="43" t="s">
        <v>48</v>
      </c>
      <c r="V8" s="42">
        <v>2</v>
      </c>
      <c r="W8" s="2">
        <v>5</v>
      </c>
      <c r="X8" s="2">
        <v>1</v>
      </c>
      <c r="Y8" s="2">
        <v>5</v>
      </c>
      <c r="Z8" s="2">
        <v>1</v>
      </c>
      <c r="AA8" s="2">
        <v>2</v>
      </c>
      <c r="AB8" s="2">
        <v>1</v>
      </c>
      <c r="AC8" s="2">
        <v>1</v>
      </c>
      <c r="AD8" s="2">
        <v>1</v>
      </c>
      <c r="AE8" s="2">
        <v>4</v>
      </c>
    </row>
    <row r="9" spans="1:32" ht="189.75" customHeight="1" x14ac:dyDescent="0.35">
      <c r="A9" s="53" t="s">
        <v>25</v>
      </c>
      <c r="B9" s="53" t="s">
        <v>38</v>
      </c>
      <c r="C9" s="54" t="s">
        <v>26</v>
      </c>
      <c r="D9" s="43" t="s">
        <v>54</v>
      </c>
      <c r="E9" s="40">
        <v>2</v>
      </c>
      <c r="F9" s="40">
        <v>5</v>
      </c>
      <c r="G9" s="40">
        <v>1</v>
      </c>
      <c r="H9" s="40">
        <v>5</v>
      </c>
      <c r="I9" s="40">
        <v>1</v>
      </c>
      <c r="J9" s="40">
        <v>2</v>
      </c>
      <c r="K9" s="40">
        <v>1</v>
      </c>
      <c r="L9" s="40">
        <v>1</v>
      </c>
      <c r="M9" s="40">
        <v>1</v>
      </c>
      <c r="N9" s="40">
        <v>4</v>
      </c>
      <c r="O9" s="41">
        <f t="shared" si="0"/>
        <v>4.6666666666666661</v>
      </c>
      <c r="P9" s="54" t="s">
        <v>20</v>
      </c>
      <c r="Q9" s="43" t="s">
        <v>75</v>
      </c>
      <c r="R9" s="56" t="s">
        <v>76</v>
      </c>
      <c r="S9" s="43" t="s">
        <v>49</v>
      </c>
      <c r="T9" s="43" t="s">
        <v>18</v>
      </c>
      <c r="U9" s="43" t="s">
        <v>19</v>
      </c>
      <c r="V9" s="42">
        <v>2</v>
      </c>
      <c r="W9" s="2">
        <v>5</v>
      </c>
      <c r="X9" s="2">
        <v>1</v>
      </c>
      <c r="Y9" s="2">
        <v>5</v>
      </c>
      <c r="Z9" s="2">
        <v>1</v>
      </c>
      <c r="AA9" s="2">
        <v>2</v>
      </c>
      <c r="AB9" s="2">
        <v>1</v>
      </c>
      <c r="AC9" s="2">
        <v>1</v>
      </c>
      <c r="AD9" s="2">
        <v>1</v>
      </c>
      <c r="AE9" s="2">
        <v>4</v>
      </c>
    </row>
    <row r="10" spans="1:32" ht="169.5" customHeight="1" x14ac:dyDescent="0.35">
      <c r="A10" s="59" t="s">
        <v>25</v>
      </c>
      <c r="B10" s="59" t="s">
        <v>38</v>
      </c>
      <c r="C10" s="54" t="s">
        <v>26</v>
      </c>
      <c r="D10" s="43" t="s">
        <v>21</v>
      </c>
      <c r="E10" s="40">
        <v>2</v>
      </c>
      <c r="F10" s="40">
        <v>5</v>
      </c>
      <c r="G10" s="40">
        <v>1</v>
      </c>
      <c r="H10" s="40">
        <v>5</v>
      </c>
      <c r="I10" s="40">
        <v>1</v>
      </c>
      <c r="J10" s="40">
        <v>2</v>
      </c>
      <c r="K10" s="40">
        <v>1</v>
      </c>
      <c r="L10" s="40">
        <v>1</v>
      </c>
      <c r="M10" s="40">
        <v>1</v>
      </c>
      <c r="N10" s="40">
        <v>4</v>
      </c>
      <c r="O10" s="41">
        <f t="shared" si="0"/>
        <v>4.6666666666666661</v>
      </c>
      <c r="P10" s="54" t="s">
        <v>20</v>
      </c>
      <c r="Q10" s="43" t="s">
        <v>22</v>
      </c>
      <c r="R10" s="56" t="s">
        <v>113</v>
      </c>
      <c r="S10" s="43" t="s">
        <v>79</v>
      </c>
      <c r="T10" s="43" t="s">
        <v>18</v>
      </c>
      <c r="U10" s="43" t="s">
        <v>19</v>
      </c>
      <c r="V10" s="42">
        <v>2</v>
      </c>
      <c r="W10" s="2">
        <v>5</v>
      </c>
      <c r="X10" s="2">
        <v>1</v>
      </c>
      <c r="Y10" s="2">
        <v>5</v>
      </c>
      <c r="Z10" s="2">
        <v>1</v>
      </c>
      <c r="AA10" s="2">
        <v>2</v>
      </c>
      <c r="AB10" s="2">
        <v>1</v>
      </c>
      <c r="AC10" s="2">
        <v>1</v>
      </c>
      <c r="AD10" s="2">
        <v>1</v>
      </c>
      <c r="AE10" s="2">
        <v>4</v>
      </c>
      <c r="AF10" s="8"/>
    </row>
    <row r="11" spans="1:32" ht="224.25" customHeight="1" x14ac:dyDescent="0.35">
      <c r="A11" s="53" t="s">
        <v>25</v>
      </c>
      <c r="B11" s="53" t="s">
        <v>38</v>
      </c>
      <c r="C11" s="54" t="s">
        <v>26</v>
      </c>
      <c r="D11" s="43" t="s">
        <v>21</v>
      </c>
      <c r="E11" s="40">
        <v>2</v>
      </c>
      <c r="F11" s="40">
        <v>5</v>
      </c>
      <c r="G11" s="40">
        <v>1</v>
      </c>
      <c r="H11" s="40">
        <v>5</v>
      </c>
      <c r="I11" s="40">
        <v>1</v>
      </c>
      <c r="J11" s="40">
        <v>2</v>
      </c>
      <c r="K11" s="40">
        <v>1</v>
      </c>
      <c r="L11" s="40">
        <v>1</v>
      </c>
      <c r="M11" s="40">
        <v>1</v>
      </c>
      <c r="N11" s="40">
        <v>4</v>
      </c>
      <c r="O11" s="41">
        <f t="shared" si="0"/>
        <v>4.6666666666666661</v>
      </c>
      <c r="P11" s="54" t="s">
        <v>20</v>
      </c>
      <c r="Q11" s="43" t="s">
        <v>87</v>
      </c>
      <c r="R11" s="56" t="s">
        <v>113</v>
      </c>
      <c r="S11" s="43" t="s">
        <v>80</v>
      </c>
      <c r="T11" s="45" t="s">
        <v>23</v>
      </c>
      <c r="U11" s="43" t="s">
        <v>24</v>
      </c>
      <c r="V11" s="42">
        <v>2</v>
      </c>
      <c r="W11" s="2">
        <v>5</v>
      </c>
      <c r="X11" s="2">
        <v>1</v>
      </c>
      <c r="Y11" s="2">
        <v>5</v>
      </c>
      <c r="Z11" s="2">
        <v>1</v>
      </c>
      <c r="AA11" s="2">
        <v>2</v>
      </c>
      <c r="AB11" s="2">
        <v>1</v>
      </c>
      <c r="AC11" s="2">
        <v>1</v>
      </c>
      <c r="AD11" s="2">
        <v>1</v>
      </c>
      <c r="AE11" s="2">
        <v>4</v>
      </c>
      <c r="AF11" s="8"/>
    </row>
    <row r="12" spans="1:32" ht="197.25" customHeight="1" x14ac:dyDescent="0.35">
      <c r="A12" s="53" t="s">
        <v>25</v>
      </c>
      <c r="B12" s="53" t="s">
        <v>38</v>
      </c>
      <c r="C12" s="54" t="s">
        <v>26</v>
      </c>
      <c r="D12" s="43" t="s">
        <v>21</v>
      </c>
      <c r="E12" s="40">
        <v>2</v>
      </c>
      <c r="F12" s="40">
        <v>5</v>
      </c>
      <c r="G12" s="40">
        <v>1</v>
      </c>
      <c r="H12" s="40">
        <v>5</v>
      </c>
      <c r="I12" s="40">
        <v>1</v>
      </c>
      <c r="J12" s="40">
        <v>2</v>
      </c>
      <c r="K12" s="40">
        <v>1</v>
      </c>
      <c r="L12" s="40">
        <v>1</v>
      </c>
      <c r="M12" s="40">
        <v>1</v>
      </c>
      <c r="N12" s="40">
        <v>4</v>
      </c>
      <c r="O12" s="41">
        <f t="shared" si="0"/>
        <v>4.6666666666666661</v>
      </c>
      <c r="P12" s="54" t="s">
        <v>20</v>
      </c>
      <c r="Q12" s="43" t="s">
        <v>75</v>
      </c>
      <c r="R12" s="56" t="s">
        <v>76</v>
      </c>
      <c r="S12" s="43" t="s">
        <v>49</v>
      </c>
      <c r="T12" s="72">
        <v>1</v>
      </c>
      <c r="U12" s="43" t="s">
        <v>19</v>
      </c>
      <c r="V12" s="42">
        <v>2</v>
      </c>
      <c r="W12" s="2">
        <v>5</v>
      </c>
      <c r="X12" s="2">
        <v>1</v>
      </c>
      <c r="Y12" s="2">
        <v>5</v>
      </c>
      <c r="Z12" s="2">
        <v>1</v>
      </c>
      <c r="AA12" s="2">
        <v>2</v>
      </c>
      <c r="AB12" s="2">
        <v>1</v>
      </c>
      <c r="AC12" s="2">
        <v>1</v>
      </c>
      <c r="AD12" s="2">
        <v>1</v>
      </c>
      <c r="AE12" s="2">
        <v>4</v>
      </c>
    </row>
    <row r="13" spans="1:32" ht="207.75" customHeight="1" x14ac:dyDescent="0.35">
      <c r="A13" s="57" t="s">
        <v>25</v>
      </c>
      <c r="B13" s="60" t="s">
        <v>38</v>
      </c>
      <c r="C13" s="45" t="s">
        <v>26</v>
      </c>
      <c r="D13" s="45" t="s">
        <v>55</v>
      </c>
      <c r="E13" s="46">
        <v>2</v>
      </c>
      <c r="F13" s="46">
        <v>5</v>
      </c>
      <c r="G13" s="46">
        <v>1</v>
      </c>
      <c r="H13" s="46">
        <v>5</v>
      </c>
      <c r="I13" s="46">
        <v>1</v>
      </c>
      <c r="J13" s="46">
        <v>2</v>
      </c>
      <c r="K13" s="46">
        <v>1</v>
      </c>
      <c r="L13" s="46">
        <v>1</v>
      </c>
      <c r="M13" s="46">
        <v>1</v>
      </c>
      <c r="N13" s="46">
        <v>4</v>
      </c>
      <c r="O13" s="47">
        <f t="shared" si="0"/>
        <v>4.6666666666666661</v>
      </c>
      <c r="P13" s="45" t="s">
        <v>20</v>
      </c>
      <c r="Q13" s="45" t="s">
        <v>27</v>
      </c>
      <c r="R13" s="56" t="s">
        <v>113</v>
      </c>
      <c r="S13" s="61" t="s">
        <v>108</v>
      </c>
      <c r="T13" s="61" t="s">
        <v>88</v>
      </c>
      <c r="U13" s="45" t="s">
        <v>19</v>
      </c>
      <c r="V13" s="62">
        <v>2</v>
      </c>
      <c r="W13" s="18">
        <v>5</v>
      </c>
      <c r="X13" s="18">
        <v>1</v>
      </c>
      <c r="Y13" s="18">
        <v>5</v>
      </c>
      <c r="Z13" s="18">
        <v>1</v>
      </c>
      <c r="AA13" s="18">
        <v>2</v>
      </c>
      <c r="AB13" s="18">
        <v>1</v>
      </c>
      <c r="AC13" s="18">
        <v>1</v>
      </c>
      <c r="AD13" s="18">
        <v>1</v>
      </c>
      <c r="AE13" s="18">
        <v>4</v>
      </c>
      <c r="AF13" s="20"/>
    </row>
    <row r="14" spans="1:32" ht="201" customHeight="1" x14ac:dyDescent="0.35">
      <c r="A14" s="53" t="s">
        <v>25</v>
      </c>
      <c r="B14" s="53" t="s">
        <v>38</v>
      </c>
      <c r="C14" s="54" t="s">
        <v>26</v>
      </c>
      <c r="D14" s="43" t="s">
        <v>55</v>
      </c>
      <c r="E14" s="40">
        <v>2</v>
      </c>
      <c r="F14" s="40">
        <v>5</v>
      </c>
      <c r="G14" s="40">
        <v>1</v>
      </c>
      <c r="H14" s="40">
        <v>5</v>
      </c>
      <c r="I14" s="40">
        <v>1</v>
      </c>
      <c r="J14" s="40">
        <v>2</v>
      </c>
      <c r="K14" s="40">
        <v>1</v>
      </c>
      <c r="L14" s="40">
        <v>1</v>
      </c>
      <c r="M14" s="40">
        <v>1</v>
      </c>
      <c r="N14" s="40">
        <v>4</v>
      </c>
      <c r="O14" s="41">
        <f t="shared" si="0"/>
        <v>4.6666666666666661</v>
      </c>
      <c r="P14" s="54" t="s">
        <v>20</v>
      </c>
      <c r="Q14" s="43" t="s">
        <v>75</v>
      </c>
      <c r="R14" s="56" t="s">
        <v>76</v>
      </c>
      <c r="S14" s="43" t="s">
        <v>49</v>
      </c>
      <c r="T14" s="43" t="s">
        <v>73</v>
      </c>
      <c r="U14" s="43" t="s">
        <v>19</v>
      </c>
      <c r="V14" s="42">
        <v>2</v>
      </c>
      <c r="W14" s="2">
        <v>5</v>
      </c>
      <c r="X14" s="2">
        <v>1</v>
      </c>
      <c r="Y14" s="2">
        <v>5</v>
      </c>
      <c r="Z14" s="2">
        <v>1</v>
      </c>
      <c r="AA14" s="2">
        <v>2</v>
      </c>
      <c r="AB14" s="2">
        <v>1</v>
      </c>
      <c r="AC14" s="2">
        <v>1</v>
      </c>
      <c r="AD14" s="2">
        <v>1</v>
      </c>
      <c r="AE14" s="2">
        <v>4</v>
      </c>
    </row>
    <row r="15" spans="1:32" s="17" customFormat="1" ht="263.25" customHeight="1" x14ac:dyDescent="0.35">
      <c r="A15" s="63" t="s">
        <v>25</v>
      </c>
      <c r="B15" s="58" t="s">
        <v>38</v>
      </c>
      <c r="C15" s="58" t="s">
        <v>26</v>
      </c>
      <c r="D15" s="58" t="s">
        <v>89</v>
      </c>
      <c r="E15" s="64">
        <v>2</v>
      </c>
      <c r="F15" s="64">
        <v>5</v>
      </c>
      <c r="G15" s="64">
        <v>1</v>
      </c>
      <c r="H15" s="64">
        <v>5</v>
      </c>
      <c r="I15" s="64">
        <v>1</v>
      </c>
      <c r="J15" s="64">
        <v>2</v>
      </c>
      <c r="K15" s="64">
        <v>1</v>
      </c>
      <c r="L15" s="64">
        <v>1</v>
      </c>
      <c r="M15" s="64">
        <v>1</v>
      </c>
      <c r="N15" s="64">
        <v>4</v>
      </c>
      <c r="O15" s="65">
        <f t="shared" si="0"/>
        <v>4.6666666666666661</v>
      </c>
      <c r="P15" s="58" t="s">
        <v>20</v>
      </c>
      <c r="Q15" s="58" t="s">
        <v>82</v>
      </c>
      <c r="R15" s="66" t="s">
        <v>42</v>
      </c>
      <c r="S15" s="58" t="s">
        <v>83</v>
      </c>
      <c r="T15" s="43" t="s">
        <v>18</v>
      </c>
      <c r="U15" s="58" t="s">
        <v>19</v>
      </c>
      <c r="V15" s="67">
        <v>2</v>
      </c>
      <c r="W15" s="16">
        <v>5</v>
      </c>
      <c r="X15" s="16">
        <v>1</v>
      </c>
      <c r="Y15" s="16">
        <v>5</v>
      </c>
      <c r="Z15" s="16">
        <v>1</v>
      </c>
      <c r="AA15" s="16">
        <v>2</v>
      </c>
      <c r="AB15" s="16">
        <v>1</v>
      </c>
      <c r="AC15" s="16">
        <v>1</v>
      </c>
      <c r="AD15" s="16">
        <v>1</v>
      </c>
      <c r="AE15" s="73">
        <v>4</v>
      </c>
      <c r="AF15" s="74"/>
    </row>
    <row r="16" spans="1:32" ht="165" customHeight="1" x14ac:dyDescent="0.35">
      <c r="A16" s="53" t="s">
        <v>25</v>
      </c>
      <c r="B16" s="53" t="s">
        <v>38</v>
      </c>
      <c r="C16" s="54" t="s">
        <v>26</v>
      </c>
      <c r="D16" s="43" t="s">
        <v>56</v>
      </c>
      <c r="E16" s="40">
        <v>2</v>
      </c>
      <c r="F16" s="40">
        <v>5</v>
      </c>
      <c r="G16" s="40">
        <v>1</v>
      </c>
      <c r="H16" s="40">
        <v>5</v>
      </c>
      <c r="I16" s="40">
        <v>1</v>
      </c>
      <c r="J16" s="40">
        <v>2</v>
      </c>
      <c r="K16" s="40">
        <v>1</v>
      </c>
      <c r="L16" s="40">
        <v>1</v>
      </c>
      <c r="M16" s="40">
        <v>1</v>
      </c>
      <c r="N16" s="40">
        <v>4</v>
      </c>
      <c r="O16" s="41">
        <f t="shared" si="0"/>
        <v>4.6666666666666661</v>
      </c>
      <c r="P16" s="54" t="s">
        <v>20</v>
      </c>
      <c r="Q16" s="43" t="s">
        <v>74</v>
      </c>
      <c r="R16" s="55" t="s">
        <v>72</v>
      </c>
      <c r="S16" s="43" t="s">
        <v>49</v>
      </c>
      <c r="T16" s="43" t="s">
        <v>18</v>
      </c>
      <c r="U16" s="43" t="s">
        <v>19</v>
      </c>
      <c r="V16" s="42">
        <v>2</v>
      </c>
      <c r="W16" s="2">
        <v>5</v>
      </c>
      <c r="X16" s="2">
        <v>1</v>
      </c>
      <c r="Y16" s="2">
        <v>5</v>
      </c>
      <c r="Z16" s="2">
        <v>1</v>
      </c>
      <c r="AA16" s="2">
        <v>2</v>
      </c>
      <c r="AB16" s="2">
        <v>1</v>
      </c>
      <c r="AC16" s="2">
        <v>1</v>
      </c>
      <c r="AD16" s="2">
        <v>1</v>
      </c>
      <c r="AE16" s="2">
        <v>4</v>
      </c>
    </row>
    <row r="17" spans="1:32" s="8" customFormat="1" ht="249" customHeight="1" x14ac:dyDescent="0.35">
      <c r="A17" s="63" t="s">
        <v>25</v>
      </c>
      <c r="B17" s="68" t="s">
        <v>38</v>
      </c>
      <c r="C17" s="61" t="s">
        <v>26</v>
      </c>
      <c r="D17" s="61" t="s">
        <v>43</v>
      </c>
      <c r="E17" s="40">
        <v>2</v>
      </c>
      <c r="F17" s="40">
        <v>5</v>
      </c>
      <c r="G17" s="40">
        <v>1</v>
      </c>
      <c r="H17" s="40">
        <v>5</v>
      </c>
      <c r="I17" s="40">
        <v>1</v>
      </c>
      <c r="J17" s="40">
        <v>2</v>
      </c>
      <c r="K17" s="40">
        <v>1</v>
      </c>
      <c r="L17" s="40">
        <v>1</v>
      </c>
      <c r="M17" s="40">
        <v>1</v>
      </c>
      <c r="N17" s="40">
        <v>4</v>
      </c>
      <c r="O17" s="41">
        <f t="shared" si="0"/>
        <v>4.6666666666666661</v>
      </c>
      <c r="P17" s="54" t="s">
        <v>20</v>
      </c>
      <c r="Q17" s="61" t="s">
        <v>114</v>
      </c>
      <c r="R17" s="56" t="s">
        <v>113</v>
      </c>
      <c r="S17" s="43" t="s">
        <v>90</v>
      </c>
      <c r="T17" s="69" t="s">
        <v>84</v>
      </c>
      <c r="U17" s="43" t="s">
        <v>19</v>
      </c>
      <c r="V17" s="70"/>
      <c r="W17" s="6"/>
      <c r="X17" s="6"/>
      <c r="Y17" s="6"/>
      <c r="Z17" s="6"/>
      <c r="AA17" s="6"/>
      <c r="AB17" s="6"/>
      <c r="AC17" s="6"/>
      <c r="AD17" s="6"/>
      <c r="AE17" s="6"/>
      <c r="AF17" s="7"/>
    </row>
    <row r="18" spans="1:32" ht="295.5" customHeight="1" x14ac:dyDescent="0.35">
      <c r="A18" s="53" t="s">
        <v>29</v>
      </c>
      <c r="B18" s="53" t="s">
        <v>39</v>
      </c>
      <c r="C18" s="54" t="s">
        <v>57</v>
      </c>
      <c r="D18" s="43" t="s">
        <v>58</v>
      </c>
      <c r="E18" s="40">
        <v>4</v>
      </c>
      <c r="F18" s="40">
        <v>5</v>
      </c>
      <c r="G18" s="40">
        <v>3</v>
      </c>
      <c r="H18" s="40">
        <v>5</v>
      </c>
      <c r="I18" s="40">
        <v>1</v>
      </c>
      <c r="J18" s="40">
        <v>3</v>
      </c>
      <c r="K18" s="40">
        <v>5</v>
      </c>
      <c r="L18" s="40">
        <v>1</v>
      </c>
      <c r="M18" s="40">
        <v>1</v>
      </c>
      <c r="N18" s="40">
        <v>4</v>
      </c>
      <c r="O18" s="41">
        <f>SUM(E18:J18)/6*SUM(K18:N18)/4</f>
        <v>9.625</v>
      </c>
      <c r="P18" s="54" t="s">
        <v>28</v>
      </c>
      <c r="Q18" s="43" t="s">
        <v>109</v>
      </c>
      <c r="R18" s="55" t="s">
        <v>110</v>
      </c>
      <c r="S18" s="43" t="s">
        <v>111</v>
      </c>
      <c r="T18" s="43" t="s">
        <v>112</v>
      </c>
      <c r="U18" s="43" t="s">
        <v>31</v>
      </c>
      <c r="V18" s="42">
        <v>4</v>
      </c>
      <c r="W18" s="2">
        <v>5</v>
      </c>
      <c r="X18" s="2">
        <v>3</v>
      </c>
      <c r="Y18" s="2">
        <v>5</v>
      </c>
      <c r="Z18" s="2">
        <v>1</v>
      </c>
      <c r="AA18" s="2">
        <v>3</v>
      </c>
      <c r="AB18" s="2">
        <v>5</v>
      </c>
      <c r="AC18" s="2">
        <v>1</v>
      </c>
      <c r="AD18" s="2">
        <v>1</v>
      </c>
      <c r="AE18" s="2">
        <v>4</v>
      </c>
      <c r="AF18" s="7"/>
    </row>
    <row r="19" spans="1:32" ht="273" customHeight="1" x14ac:dyDescent="0.35">
      <c r="A19" s="53" t="s">
        <v>29</v>
      </c>
      <c r="B19" s="53" t="s">
        <v>40</v>
      </c>
      <c r="C19" s="54" t="s">
        <v>32</v>
      </c>
      <c r="D19" s="43" t="s">
        <v>58</v>
      </c>
      <c r="E19" s="40">
        <v>4</v>
      </c>
      <c r="F19" s="40">
        <v>5</v>
      </c>
      <c r="G19" s="40">
        <v>1</v>
      </c>
      <c r="H19" s="40">
        <v>3</v>
      </c>
      <c r="I19" s="40">
        <v>1</v>
      </c>
      <c r="J19" s="40">
        <v>2</v>
      </c>
      <c r="K19" s="40">
        <v>3</v>
      </c>
      <c r="L19" s="40">
        <v>1</v>
      </c>
      <c r="M19" s="40">
        <v>1</v>
      </c>
      <c r="N19" s="40">
        <v>4</v>
      </c>
      <c r="O19" s="41">
        <f>SUM(E19:J19)/6*SUM(K19:N19)/4</f>
        <v>6</v>
      </c>
      <c r="P19" s="54" t="s">
        <v>20</v>
      </c>
      <c r="Q19" s="43" t="s">
        <v>109</v>
      </c>
      <c r="R19" s="55" t="s">
        <v>110</v>
      </c>
      <c r="S19" s="43" t="s">
        <v>111</v>
      </c>
      <c r="T19" s="43" t="s">
        <v>112</v>
      </c>
      <c r="U19" s="43" t="s">
        <v>31</v>
      </c>
      <c r="V19" s="42">
        <v>4</v>
      </c>
      <c r="W19" s="2">
        <v>5</v>
      </c>
      <c r="X19" s="2">
        <v>3</v>
      </c>
      <c r="Y19" s="2">
        <v>5</v>
      </c>
      <c r="Z19" s="2">
        <v>1</v>
      </c>
      <c r="AA19" s="2">
        <v>3</v>
      </c>
      <c r="AB19" s="2">
        <v>5</v>
      </c>
      <c r="AC19" s="2">
        <v>1</v>
      </c>
      <c r="AD19" s="2">
        <v>1</v>
      </c>
      <c r="AE19" s="2">
        <v>4</v>
      </c>
      <c r="AF19" s="7"/>
    </row>
    <row r="20" spans="1:32" ht="278.25" customHeight="1" x14ac:dyDescent="0.35">
      <c r="A20" s="53" t="s">
        <v>29</v>
      </c>
      <c r="B20" s="53" t="s">
        <v>41</v>
      </c>
      <c r="C20" s="54" t="s">
        <v>30</v>
      </c>
      <c r="D20" s="43" t="s">
        <v>58</v>
      </c>
      <c r="E20" s="40">
        <v>5</v>
      </c>
      <c r="F20" s="40">
        <v>5</v>
      </c>
      <c r="G20" s="40">
        <v>1</v>
      </c>
      <c r="H20" s="40">
        <v>5</v>
      </c>
      <c r="I20" s="40">
        <v>1</v>
      </c>
      <c r="J20" s="40">
        <v>4</v>
      </c>
      <c r="K20" s="40">
        <v>1</v>
      </c>
      <c r="L20" s="40">
        <v>1</v>
      </c>
      <c r="M20" s="40">
        <v>1</v>
      </c>
      <c r="N20" s="40">
        <v>5</v>
      </c>
      <c r="O20" s="41">
        <f>SUM(E20:J20)/6*SUM(K20:N20)/4</f>
        <v>7</v>
      </c>
      <c r="P20" s="54" t="s">
        <v>28</v>
      </c>
      <c r="Q20" s="43" t="s">
        <v>109</v>
      </c>
      <c r="R20" s="55" t="s">
        <v>110</v>
      </c>
      <c r="S20" s="43" t="s">
        <v>111</v>
      </c>
      <c r="T20" s="43" t="s">
        <v>112</v>
      </c>
      <c r="U20" s="43" t="s">
        <v>31</v>
      </c>
      <c r="V20" s="42">
        <v>4</v>
      </c>
      <c r="W20" s="2">
        <v>5</v>
      </c>
      <c r="X20" s="2">
        <v>3</v>
      </c>
      <c r="Y20" s="2">
        <v>5</v>
      </c>
      <c r="Z20" s="2">
        <v>1</v>
      </c>
      <c r="AA20" s="2">
        <v>3</v>
      </c>
      <c r="AB20" s="2">
        <v>5</v>
      </c>
      <c r="AC20" s="2">
        <v>1</v>
      </c>
      <c r="AD20" s="2">
        <v>1</v>
      </c>
      <c r="AE20" s="2">
        <v>4</v>
      </c>
      <c r="AF20" s="7"/>
    </row>
  </sheetData>
  <mergeCells count="1">
    <mergeCell ref="A2:V2"/>
  </mergeCells>
  <pageMargins left="0.70866141732283472" right="0.70866141732283472" top="0.74803149606299213" bottom="0.74803149606299213" header="0.31496062992125984" footer="0.31496062992125984"/>
  <pageSetup paperSize="8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"/>
  <sheetViews>
    <sheetView topLeftCell="A5" zoomScale="71" zoomScaleNormal="71" workbookViewId="0">
      <selection activeCell="R7" sqref="R7"/>
    </sheetView>
  </sheetViews>
  <sheetFormatPr defaultColWidth="8.81640625" defaultRowHeight="14.5" x14ac:dyDescent="0.35"/>
  <cols>
    <col min="1" max="1" width="22.81640625" customWidth="1"/>
    <col min="2" max="2" width="25.26953125" customWidth="1"/>
    <col min="3" max="3" width="22" customWidth="1"/>
    <col min="4" max="4" width="35.453125" customWidth="1"/>
    <col min="5" max="14" width="13.81640625" hidden="1" customWidth="1"/>
    <col min="15" max="15" width="13.81640625" style="1" customWidth="1"/>
    <col min="16" max="16" width="13.81640625" customWidth="1"/>
    <col min="17" max="17" width="25" customWidth="1"/>
    <col min="18" max="18" width="34.453125" customWidth="1"/>
    <col min="19" max="19" width="23.453125" customWidth="1"/>
    <col min="20" max="20" width="13.81640625" customWidth="1"/>
    <col min="21" max="21" width="17.81640625" customWidth="1"/>
    <col min="22" max="31" width="13.81640625" hidden="1" customWidth="1"/>
    <col min="32" max="32" width="13.81640625" style="1" hidden="1" customWidth="1"/>
    <col min="33" max="33" width="18.26953125" hidden="1" customWidth="1"/>
    <col min="34" max="34" width="34.26953125" customWidth="1"/>
  </cols>
  <sheetData>
    <row r="1" spans="1:34" ht="29" x14ac:dyDescent="0.35">
      <c r="A1" s="5" t="s">
        <v>35</v>
      </c>
      <c r="B1" s="5" t="s">
        <v>36</v>
      </c>
      <c r="C1" s="5" t="s">
        <v>37</v>
      </c>
      <c r="D1" s="3" t="s">
        <v>0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4" t="s">
        <v>33</v>
      </c>
      <c r="P1" s="3" t="s">
        <v>15</v>
      </c>
      <c r="Q1" s="3" t="s">
        <v>1</v>
      </c>
      <c r="R1" s="3" t="s">
        <v>34</v>
      </c>
      <c r="S1" s="3" t="s">
        <v>2</v>
      </c>
      <c r="T1" s="3" t="s">
        <v>3</v>
      </c>
      <c r="U1" s="3" t="s">
        <v>4</v>
      </c>
      <c r="V1" s="3" t="s">
        <v>5</v>
      </c>
      <c r="W1" s="3" t="s">
        <v>6</v>
      </c>
      <c r="X1" s="3" t="s">
        <v>7</v>
      </c>
      <c r="Y1" s="3" t="s">
        <v>8</v>
      </c>
      <c r="Z1" s="3" t="s">
        <v>9</v>
      </c>
      <c r="AA1" s="3" t="s">
        <v>10</v>
      </c>
      <c r="AB1" s="3" t="s">
        <v>11</v>
      </c>
      <c r="AC1" s="3" t="s">
        <v>12</v>
      </c>
      <c r="AD1" s="3" t="s">
        <v>13</v>
      </c>
      <c r="AE1" s="3" t="s">
        <v>14</v>
      </c>
      <c r="AF1" s="4" t="s">
        <v>33</v>
      </c>
      <c r="AG1" s="3" t="s">
        <v>15</v>
      </c>
    </row>
    <row r="2" spans="1:34" ht="198" customHeight="1" x14ac:dyDescent="0.35">
      <c r="A2" s="87" t="s">
        <v>116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9"/>
      <c r="AH2" s="9"/>
    </row>
    <row r="3" spans="1:34" ht="170.5" x14ac:dyDescent="0.35">
      <c r="A3" s="39" t="s">
        <v>25</v>
      </c>
      <c r="B3" s="39" t="s">
        <v>60</v>
      </c>
      <c r="C3" s="39" t="s">
        <v>61</v>
      </c>
      <c r="D3" s="39" t="s">
        <v>71</v>
      </c>
      <c r="E3" s="40">
        <v>5</v>
      </c>
      <c r="F3" s="40">
        <v>5</v>
      </c>
      <c r="G3" s="40">
        <v>3</v>
      </c>
      <c r="H3" s="40">
        <v>5</v>
      </c>
      <c r="I3" s="40">
        <v>1</v>
      </c>
      <c r="J3" s="40">
        <v>4</v>
      </c>
      <c r="K3" s="40">
        <v>1</v>
      </c>
      <c r="L3" s="40">
        <v>1</v>
      </c>
      <c r="M3" s="40">
        <v>1</v>
      </c>
      <c r="N3" s="40">
        <v>4</v>
      </c>
      <c r="O3" s="41">
        <f>SUM(E3:J3)/6*SUM(K3:N3)/4</f>
        <v>6.7083333333333339</v>
      </c>
      <c r="P3" s="39" t="s">
        <v>28</v>
      </c>
      <c r="Q3" s="39" t="s">
        <v>53</v>
      </c>
      <c r="R3" s="39" t="s">
        <v>44</v>
      </c>
      <c r="S3" s="39" t="s">
        <v>47</v>
      </c>
      <c r="T3" s="39" t="s">
        <v>18</v>
      </c>
      <c r="U3" s="39" t="s">
        <v>48</v>
      </c>
      <c r="V3" s="42">
        <v>5</v>
      </c>
      <c r="W3" s="11">
        <v>5</v>
      </c>
      <c r="X3" s="11">
        <v>3</v>
      </c>
      <c r="Y3" s="11">
        <v>5</v>
      </c>
      <c r="Z3" s="11">
        <v>1</v>
      </c>
      <c r="AA3" s="11">
        <v>4</v>
      </c>
      <c r="AB3" s="11">
        <v>1</v>
      </c>
      <c r="AC3" s="11">
        <v>1</v>
      </c>
      <c r="AD3" s="11">
        <v>1</v>
      </c>
      <c r="AE3" s="11">
        <v>4</v>
      </c>
      <c r="AF3" s="12">
        <f>SUM(V3:AA3)/6*SUM(AB3:AE3)/4</f>
        <v>6.7083333333333339</v>
      </c>
      <c r="AG3" s="10" t="s">
        <v>28</v>
      </c>
    </row>
    <row r="4" spans="1:34" ht="157.5" customHeight="1" x14ac:dyDescent="0.35">
      <c r="A4" s="39" t="s">
        <v>25</v>
      </c>
      <c r="B4" s="39" t="s">
        <v>60</v>
      </c>
      <c r="C4" s="39" t="s">
        <v>61</v>
      </c>
      <c r="D4" s="39" t="s">
        <v>71</v>
      </c>
      <c r="E4" s="40">
        <v>5</v>
      </c>
      <c r="F4" s="40">
        <v>5</v>
      </c>
      <c r="G4" s="40">
        <v>3</v>
      </c>
      <c r="H4" s="40">
        <v>5</v>
      </c>
      <c r="I4" s="40">
        <v>1</v>
      </c>
      <c r="J4" s="40">
        <v>4</v>
      </c>
      <c r="K4" s="40">
        <v>1</v>
      </c>
      <c r="L4" s="40">
        <v>1</v>
      </c>
      <c r="M4" s="40">
        <v>1</v>
      </c>
      <c r="N4" s="40">
        <v>4</v>
      </c>
      <c r="O4" s="41">
        <f>SUM(E4:J4)/6*SUM(K4:N4)/4</f>
        <v>6.7083333333333339</v>
      </c>
      <c r="P4" s="39" t="s">
        <v>28</v>
      </c>
      <c r="Q4" s="43" t="s">
        <v>75</v>
      </c>
      <c r="R4" s="44" t="s">
        <v>76</v>
      </c>
      <c r="S4" s="39" t="s">
        <v>49</v>
      </c>
      <c r="T4" s="39" t="s">
        <v>18</v>
      </c>
      <c r="U4" s="39" t="s">
        <v>19</v>
      </c>
      <c r="V4" s="42">
        <v>5</v>
      </c>
      <c r="W4" s="11">
        <v>5</v>
      </c>
      <c r="X4" s="11">
        <v>3</v>
      </c>
      <c r="Y4" s="11">
        <v>5</v>
      </c>
      <c r="Z4" s="11">
        <v>1</v>
      </c>
      <c r="AA4" s="11">
        <v>4</v>
      </c>
      <c r="AB4" s="11">
        <v>1</v>
      </c>
      <c r="AC4" s="11">
        <v>1</v>
      </c>
      <c r="AD4" s="11">
        <v>1</v>
      </c>
      <c r="AE4" s="11">
        <v>4</v>
      </c>
      <c r="AF4" s="12">
        <f>SUM(V4:AA4)/6*SUM(AB4:AE4)/4</f>
        <v>6.7083333333333339</v>
      </c>
      <c r="AG4" s="10" t="s">
        <v>28</v>
      </c>
    </row>
    <row r="5" spans="1:34" ht="179.25" customHeight="1" x14ac:dyDescent="0.35">
      <c r="A5" s="45" t="s">
        <v>25</v>
      </c>
      <c r="B5" s="45" t="s">
        <v>60</v>
      </c>
      <c r="C5" s="45" t="s">
        <v>61</v>
      </c>
      <c r="D5" s="45" t="s">
        <v>59</v>
      </c>
      <c r="E5" s="46">
        <v>5</v>
      </c>
      <c r="F5" s="46">
        <v>5</v>
      </c>
      <c r="G5" s="46">
        <v>3</v>
      </c>
      <c r="H5" s="46">
        <v>5</v>
      </c>
      <c r="I5" s="46">
        <v>1</v>
      </c>
      <c r="J5" s="46">
        <v>4</v>
      </c>
      <c r="K5" s="46">
        <v>1</v>
      </c>
      <c r="L5" s="46">
        <v>1</v>
      </c>
      <c r="M5" s="46">
        <v>1</v>
      </c>
      <c r="N5" s="46">
        <v>4</v>
      </c>
      <c r="O5" s="47">
        <f>SUM(E5:J5)/6*SUM(K5:N5)/4</f>
        <v>6.7083333333333339</v>
      </c>
      <c r="P5" s="45" t="s">
        <v>28</v>
      </c>
      <c r="Q5" s="45" t="s">
        <v>62</v>
      </c>
      <c r="R5" s="48">
        <v>43769</v>
      </c>
      <c r="S5" s="45" t="s">
        <v>64</v>
      </c>
      <c r="T5" s="45" t="s">
        <v>23</v>
      </c>
      <c r="U5" s="45" t="s">
        <v>65</v>
      </c>
      <c r="V5" s="42">
        <v>5</v>
      </c>
      <c r="W5" s="11">
        <v>5</v>
      </c>
      <c r="X5" s="11">
        <v>3</v>
      </c>
      <c r="Y5" s="11">
        <v>5</v>
      </c>
      <c r="Z5" s="11">
        <v>1</v>
      </c>
      <c r="AA5" s="11">
        <v>4</v>
      </c>
      <c r="AB5" s="11">
        <v>1</v>
      </c>
      <c r="AC5" s="11">
        <v>1</v>
      </c>
      <c r="AD5" s="11">
        <v>1</v>
      </c>
      <c r="AE5" s="11">
        <v>4</v>
      </c>
      <c r="AF5" s="12">
        <f>SUM(V5:AA5)/6*SUM(AB5:AE5)/4</f>
        <v>6.7083333333333339</v>
      </c>
      <c r="AG5" s="10" t="s">
        <v>28</v>
      </c>
      <c r="AH5" s="7"/>
    </row>
    <row r="6" spans="1:34" ht="155.25" customHeight="1" x14ac:dyDescent="0.35">
      <c r="A6" s="45" t="s">
        <v>25</v>
      </c>
      <c r="B6" s="45" t="s">
        <v>60</v>
      </c>
      <c r="C6" s="45" t="s">
        <v>61</v>
      </c>
      <c r="D6" s="45" t="s">
        <v>91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7">
        <v>6.13</v>
      </c>
      <c r="P6" s="45" t="s">
        <v>28</v>
      </c>
      <c r="Q6" s="45" t="s">
        <v>92</v>
      </c>
      <c r="R6" s="48" t="s">
        <v>42</v>
      </c>
      <c r="S6" s="45" t="s">
        <v>120</v>
      </c>
      <c r="T6" s="39" t="s">
        <v>18</v>
      </c>
      <c r="U6" s="45" t="s">
        <v>65</v>
      </c>
      <c r="V6" s="42"/>
      <c r="W6" s="11"/>
      <c r="X6" s="11"/>
      <c r="Y6" s="11"/>
      <c r="Z6" s="11"/>
      <c r="AA6" s="11"/>
      <c r="AB6" s="11"/>
      <c r="AC6" s="11"/>
      <c r="AD6" s="11"/>
      <c r="AE6" s="11"/>
      <c r="AF6" s="12"/>
      <c r="AG6" s="10"/>
      <c r="AH6" s="7"/>
    </row>
    <row r="7" spans="1:34" ht="118.5" customHeight="1" x14ac:dyDescent="0.35">
      <c r="A7" s="45" t="s">
        <v>25</v>
      </c>
      <c r="B7" s="45" t="s">
        <v>60</v>
      </c>
      <c r="C7" s="45" t="s">
        <v>61</v>
      </c>
      <c r="D7" s="45" t="s">
        <v>63</v>
      </c>
      <c r="E7" s="46">
        <v>5</v>
      </c>
      <c r="F7" s="46">
        <v>5</v>
      </c>
      <c r="G7" s="46">
        <v>3</v>
      </c>
      <c r="H7" s="46">
        <v>5</v>
      </c>
      <c r="I7" s="46">
        <v>1</v>
      </c>
      <c r="J7" s="46">
        <v>4</v>
      </c>
      <c r="K7" s="46">
        <v>1</v>
      </c>
      <c r="L7" s="46">
        <v>1</v>
      </c>
      <c r="M7" s="46">
        <v>1</v>
      </c>
      <c r="N7" s="46">
        <v>4</v>
      </c>
      <c r="O7" s="47">
        <f>SUM(E7:J7)/6*SUM(K7:N7)/4</f>
        <v>6.7083333333333339</v>
      </c>
      <c r="P7" s="45" t="s">
        <v>28</v>
      </c>
      <c r="Q7" s="45" t="s">
        <v>121</v>
      </c>
      <c r="R7" s="48" t="s">
        <v>119</v>
      </c>
      <c r="S7" s="45" t="s">
        <v>122</v>
      </c>
      <c r="T7" s="49">
        <v>1</v>
      </c>
      <c r="U7" s="45" t="s">
        <v>85</v>
      </c>
      <c r="V7" s="42">
        <v>5</v>
      </c>
      <c r="W7" s="11">
        <v>5</v>
      </c>
      <c r="X7" s="11">
        <v>3</v>
      </c>
      <c r="Y7" s="11">
        <v>5</v>
      </c>
      <c r="Z7" s="11">
        <v>1</v>
      </c>
      <c r="AA7" s="11">
        <v>4</v>
      </c>
      <c r="AB7" s="11">
        <v>1</v>
      </c>
      <c r="AC7" s="11">
        <v>1</v>
      </c>
      <c r="AD7" s="11">
        <v>1</v>
      </c>
      <c r="AE7" s="11">
        <v>4</v>
      </c>
      <c r="AF7" s="12">
        <f>SUM(V7:AA7)/6*SUM(AB7:AE7)/4</f>
        <v>6.7083333333333339</v>
      </c>
      <c r="AG7" s="10" t="s">
        <v>28</v>
      </c>
      <c r="AH7" s="7"/>
    </row>
    <row r="8" spans="1:34" ht="118.5" customHeight="1" x14ac:dyDescent="0.35">
      <c r="A8" s="39" t="s">
        <v>115</v>
      </c>
      <c r="B8" s="39" t="s">
        <v>60</v>
      </c>
      <c r="C8" s="39" t="s">
        <v>66</v>
      </c>
      <c r="D8" s="39" t="s">
        <v>70</v>
      </c>
      <c r="E8" s="40">
        <v>5</v>
      </c>
      <c r="F8" s="40">
        <v>5</v>
      </c>
      <c r="G8" s="40">
        <v>1</v>
      </c>
      <c r="H8" s="40">
        <v>5</v>
      </c>
      <c r="I8" s="40">
        <v>1</v>
      </c>
      <c r="J8" s="40">
        <v>4</v>
      </c>
      <c r="K8" s="40">
        <v>1</v>
      </c>
      <c r="L8" s="40">
        <v>1</v>
      </c>
      <c r="M8" s="40">
        <v>1</v>
      </c>
      <c r="N8" s="40">
        <v>4</v>
      </c>
      <c r="O8" s="41">
        <f t="shared" ref="O8" si="0">SUM(E8:J8)/6*SUM(K8:N8)/4</f>
        <v>6.125</v>
      </c>
      <c r="P8" s="39" t="s">
        <v>28</v>
      </c>
      <c r="Q8" s="39" t="s">
        <v>53</v>
      </c>
      <c r="R8" s="39" t="s">
        <v>68</v>
      </c>
      <c r="S8" s="39" t="s">
        <v>67</v>
      </c>
      <c r="T8" s="49">
        <v>1</v>
      </c>
      <c r="U8" s="39" t="s">
        <v>69</v>
      </c>
      <c r="V8" s="50">
        <v>5</v>
      </c>
      <c r="W8" s="13">
        <v>5</v>
      </c>
      <c r="X8" s="13">
        <v>1</v>
      </c>
      <c r="Y8" s="13">
        <v>5</v>
      </c>
      <c r="Z8" s="13">
        <v>1</v>
      </c>
      <c r="AA8" s="13">
        <v>4</v>
      </c>
      <c r="AB8" s="13">
        <v>1</v>
      </c>
      <c r="AC8" s="13">
        <v>1</v>
      </c>
      <c r="AD8" s="13">
        <v>1</v>
      </c>
      <c r="AE8" s="13">
        <v>4</v>
      </c>
      <c r="AF8" s="14">
        <f t="shared" ref="AF8" si="1">SUM(V8:AA8)/6*SUM(AB8:AE8)/4</f>
        <v>6.125</v>
      </c>
      <c r="AG8" s="15" t="s">
        <v>28</v>
      </c>
    </row>
    <row r="9" spans="1:34" ht="15.5" x14ac:dyDescent="0.3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2"/>
      <c r="P9" s="51"/>
      <c r="Q9" s="51"/>
      <c r="R9" s="51"/>
      <c r="S9" s="51"/>
      <c r="T9" s="51"/>
      <c r="U9" s="51"/>
      <c r="V9" s="51"/>
    </row>
  </sheetData>
  <mergeCells count="1">
    <mergeCell ref="A2:V2"/>
  </mergeCells>
  <pageMargins left="0.70866141732283472" right="0.70866141732283472" top="0.74803149606299213" bottom="0.74803149606299213" header="0.31496062992125984" footer="0.31496062992125984"/>
  <pageSetup paperSize="8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"/>
  <sheetViews>
    <sheetView topLeftCell="O1" zoomScale="80" zoomScaleNormal="80" workbookViewId="0">
      <selection activeCell="A2" sqref="A2:U2"/>
    </sheetView>
  </sheetViews>
  <sheetFormatPr defaultColWidth="10.1796875" defaultRowHeight="14.5" x14ac:dyDescent="0.35"/>
  <cols>
    <col min="1" max="1" width="18.453125" customWidth="1"/>
    <col min="2" max="2" width="29" customWidth="1"/>
    <col min="3" max="3" width="25.1796875" customWidth="1"/>
    <col min="4" max="4" width="40.453125" customWidth="1"/>
    <col min="5" max="14" width="15.81640625" hidden="1" customWidth="1"/>
    <col min="15" max="15" width="15.81640625" style="1" customWidth="1"/>
    <col min="16" max="16" width="15.81640625" customWidth="1"/>
    <col min="17" max="17" width="28.453125" customWidth="1"/>
    <col min="18" max="18" width="39.453125" customWidth="1"/>
    <col min="19" max="19" width="26.81640625" customWidth="1"/>
    <col min="20" max="20" width="15.81640625" customWidth="1"/>
    <col min="21" max="21" width="19" customWidth="1"/>
    <col min="22" max="31" width="15.81640625" hidden="1" customWidth="1"/>
    <col min="32" max="32" width="15.81640625" style="1" hidden="1" customWidth="1"/>
    <col min="33" max="33" width="15.81640625" hidden="1" customWidth="1"/>
    <col min="34" max="34" width="39.26953125" customWidth="1"/>
  </cols>
  <sheetData>
    <row r="1" spans="1:35" ht="29" x14ac:dyDescent="0.35">
      <c r="A1" s="3" t="s">
        <v>35</v>
      </c>
      <c r="B1" s="3" t="s">
        <v>36</v>
      </c>
      <c r="C1" s="3" t="s">
        <v>37</v>
      </c>
      <c r="D1" s="3" t="s">
        <v>0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  <c r="O1" s="3" t="s">
        <v>33</v>
      </c>
      <c r="P1" s="3" t="s">
        <v>15</v>
      </c>
      <c r="Q1" s="3" t="s">
        <v>1</v>
      </c>
      <c r="R1" s="3" t="s">
        <v>34</v>
      </c>
      <c r="S1" s="3" t="s">
        <v>2</v>
      </c>
      <c r="T1" s="3" t="s">
        <v>3</v>
      </c>
      <c r="U1" s="3" t="s">
        <v>4</v>
      </c>
      <c r="V1" s="23" t="s">
        <v>5</v>
      </c>
      <c r="W1" s="3" t="s">
        <v>6</v>
      </c>
      <c r="X1" s="3" t="s">
        <v>7</v>
      </c>
      <c r="Y1" s="3" t="s">
        <v>8</v>
      </c>
      <c r="Z1" s="3" t="s">
        <v>9</v>
      </c>
      <c r="AA1" s="3" t="s">
        <v>10</v>
      </c>
      <c r="AB1" s="3" t="s">
        <v>11</v>
      </c>
      <c r="AC1" s="3" t="s">
        <v>12</v>
      </c>
      <c r="AD1" s="3" t="s">
        <v>13</v>
      </c>
      <c r="AE1" s="3" t="s">
        <v>14</v>
      </c>
      <c r="AF1" s="3" t="s">
        <v>33</v>
      </c>
      <c r="AG1" s="3" t="s">
        <v>15</v>
      </c>
    </row>
    <row r="2" spans="1:35" ht="30.75" customHeight="1" x14ac:dyDescent="0.35">
      <c r="A2" s="87" t="s">
        <v>107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1"/>
      <c r="AF2"/>
      <c r="AH2" s="9"/>
    </row>
    <row r="3" spans="1:35" s="28" customFormat="1" ht="103.5" customHeight="1" x14ac:dyDescent="0.35">
      <c r="A3" s="75" t="s">
        <v>115</v>
      </c>
      <c r="B3" s="75" t="s">
        <v>60</v>
      </c>
      <c r="C3" s="75" t="s">
        <v>66</v>
      </c>
      <c r="D3" s="75" t="s">
        <v>70</v>
      </c>
      <c r="E3" s="78">
        <v>5</v>
      </c>
      <c r="F3" s="78">
        <v>5</v>
      </c>
      <c r="G3" s="78">
        <v>1</v>
      </c>
      <c r="H3" s="78">
        <v>5</v>
      </c>
      <c r="I3" s="78">
        <v>1</v>
      </c>
      <c r="J3" s="78">
        <v>4</v>
      </c>
      <c r="K3" s="78">
        <v>1</v>
      </c>
      <c r="L3" s="78">
        <v>1</v>
      </c>
      <c r="M3" s="78">
        <v>1</v>
      </c>
      <c r="N3" s="78">
        <v>4</v>
      </c>
      <c r="O3" s="79">
        <f t="shared" ref="O3" si="0">SUM(E3:J3)/6*SUM(K3:N3)/4</f>
        <v>6.125</v>
      </c>
      <c r="P3" s="75" t="s">
        <v>28</v>
      </c>
      <c r="Q3" s="75" t="s">
        <v>53</v>
      </c>
      <c r="R3" s="75" t="s">
        <v>68</v>
      </c>
      <c r="S3" s="75" t="s">
        <v>67</v>
      </c>
      <c r="T3" s="76">
        <v>1</v>
      </c>
      <c r="U3" s="75" t="s">
        <v>117</v>
      </c>
      <c r="V3" s="24">
        <v>5</v>
      </c>
      <c r="W3" s="25">
        <v>5</v>
      </c>
      <c r="X3" s="25">
        <v>1</v>
      </c>
      <c r="Y3" s="25">
        <v>5</v>
      </c>
      <c r="Z3" s="25">
        <v>1</v>
      </c>
      <c r="AA3" s="25">
        <v>4</v>
      </c>
      <c r="AB3" s="25">
        <v>1</v>
      </c>
      <c r="AC3" s="25">
        <v>1</v>
      </c>
      <c r="AD3" s="25">
        <v>1</v>
      </c>
      <c r="AE3" s="25">
        <v>4</v>
      </c>
      <c r="AF3" s="26">
        <f t="shared" ref="AF3" si="1">SUM(V3:AA3)/6*SUM(AB3:AE3)/4</f>
        <v>6.125</v>
      </c>
      <c r="AG3" s="27" t="s">
        <v>28</v>
      </c>
      <c r="AI3" s="71"/>
    </row>
    <row r="4" spans="1:35" ht="128.25" customHeight="1" x14ac:dyDescent="0.35">
      <c r="A4" s="80" t="s">
        <v>16</v>
      </c>
      <c r="B4" s="77" t="s">
        <v>60</v>
      </c>
      <c r="C4" s="80" t="s">
        <v>66</v>
      </c>
      <c r="D4" s="75" t="s">
        <v>93</v>
      </c>
      <c r="E4" s="81">
        <v>5</v>
      </c>
      <c r="F4" s="81">
        <v>5</v>
      </c>
      <c r="G4" s="81">
        <v>3</v>
      </c>
      <c r="H4" s="81">
        <v>5</v>
      </c>
      <c r="I4" s="81">
        <v>1</v>
      </c>
      <c r="J4" s="81">
        <v>4</v>
      </c>
      <c r="K4" s="81">
        <v>1</v>
      </c>
      <c r="L4" s="81">
        <v>1</v>
      </c>
      <c r="M4" s="81">
        <v>1</v>
      </c>
      <c r="N4" s="81">
        <v>4</v>
      </c>
      <c r="O4" s="82">
        <f>SUM(E4:J4)/6*SUM(K4:N4)/4</f>
        <v>6.7083333333333339</v>
      </c>
      <c r="P4" s="77" t="s">
        <v>28</v>
      </c>
      <c r="Q4" s="77" t="s">
        <v>75</v>
      </c>
      <c r="R4" s="83" t="s">
        <v>76</v>
      </c>
      <c r="S4" s="77" t="s">
        <v>49</v>
      </c>
      <c r="T4" s="77" t="s">
        <v>18</v>
      </c>
      <c r="U4" s="77" t="s">
        <v>118</v>
      </c>
      <c r="V4" s="29"/>
      <c r="W4" s="29"/>
      <c r="X4" s="29"/>
      <c r="Y4" s="29"/>
      <c r="Z4" s="29"/>
      <c r="AA4" s="29"/>
      <c r="AB4" s="29"/>
      <c r="AC4" s="29"/>
      <c r="AD4" s="29"/>
      <c r="AE4" s="29"/>
      <c r="AF4" s="30"/>
      <c r="AG4" s="31"/>
      <c r="AH4" s="9"/>
      <c r="AI4" s="32"/>
    </row>
    <row r="5" spans="1:35" s="28" customFormat="1" ht="232.5" x14ac:dyDescent="0.35">
      <c r="A5" s="75" t="s">
        <v>29</v>
      </c>
      <c r="B5" s="75" t="s">
        <v>39</v>
      </c>
      <c r="C5" s="75" t="s">
        <v>57</v>
      </c>
      <c r="D5" s="75" t="s">
        <v>58</v>
      </c>
      <c r="E5" s="78">
        <v>4</v>
      </c>
      <c r="F5" s="78">
        <v>5</v>
      </c>
      <c r="G5" s="78">
        <v>3</v>
      </c>
      <c r="H5" s="78">
        <v>5</v>
      </c>
      <c r="I5" s="78">
        <v>1</v>
      </c>
      <c r="J5" s="78">
        <v>3</v>
      </c>
      <c r="K5" s="78">
        <v>5</v>
      </c>
      <c r="L5" s="78">
        <v>1</v>
      </c>
      <c r="M5" s="78">
        <v>1</v>
      </c>
      <c r="N5" s="78">
        <v>4</v>
      </c>
      <c r="O5" s="79">
        <f>SUM(E5:J5)/6*SUM(K5:N5)/4</f>
        <v>9.625</v>
      </c>
      <c r="P5" s="75" t="s">
        <v>28</v>
      </c>
      <c r="Q5" s="77" t="s">
        <v>109</v>
      </c>
      <c r="R5" s="77" t="s">
        <v>110</v>
      </c>
      <c r="S5" s="77" t="s">
        <v>111</v>
      </c>
      <c r="T5" s="77" t="s">
        <v>112</v>
      </c>
      <c r="U5" s="75" t="s">
        <v>31</v>
      </c>
      <c r="V5" s="21">
        <v>4</v>
      </c>
      <c r="W5" s="21">
        <v>5</v>
      </c>
      <c r="X5" s="21">
        <v>3</v>
      </c>
      <c r="Y5" s="21">
        <v>5</v>
      </c>
      <c r="Z5" s="21">
        <v>1</v>
      </c>
      <c r="AA5" s="21">
        <v>3</v>
      </c>
      <c r="AB5" s="21">
        <v>5</v>
      </c>
      <c r="AC5" s="21">
        <v>1</v>
      </c>
      <c r="AD5" s="21">
        <v>1</v>
      </c>
      <c r="AE5" s="21">
        <v>4</v>
      </c>
      <c r="AF5" s="22">
        <f>SUM(V5:AA5)/6*SUM(AB5:AE5)/4</f>
        <v>9.625</v>
      </c>
      <c r="AG5" s="19" t="s">
        <v>28</v>
      </c>
      <c r="AH5" s="20"/>
    </row>
    <row r="6" spans="1:35" ht="232.5" x14ac:dyDescent="0.35">
      <c r="A6" s="77" t="s">
        <v>29</v>
      </c>
      <c r="B6" s="77" t="s">
        <v>41</v>
      </c>
      <c r="C6" s="77" t="s">
        <v>30</v>
      </c>
      <c r="D6" s="77" t="s">
        <v>58</v>
      </c>
      <c r="E6" s="81">
        <v>5</v>
      </c>
      <c r="F6" s="81">
        <v>5</v>
      </c>
      <c r="G6" s="81">
        <v>1</v>
      </c>
      <c r="H6" s="81">
        <v>5</v>
      </c>
      <c r="I6" s="81">
        <v>1</v>
      </c>
      <c r="J6" s="81">
        <v>4</v>
      </c>
      <c r="K6" s="81">
        <v>1</v>
      </c>
      <c r="L6" s="81">
        <v>1</v>
      </c>
      <c r="M6" s="81">
        <v>1</v>
      </c>
      <c r="N6" s="81">
        <v>5</v>
      </c>
      <c r="O6" s="82">
        <f>SUM(E6:J6)/6*SUM(K6:N6)/4</f>
        <v>7</v>
      </c>
      <c r="P6" s="77" t="s">
        <v>28</v>
      </c>
      <c r="Q6" s="77" t="s">
        <v>109</v>
      </c>
      <c r="R6" s="77" t="s">
        <v>110</v>
      </c>
      <c r="S6" s="77" t="s">
        <v>111</v>
      </c>
      <c r="T6" s="77" t="s">
        <v>112</v>
      </c>
      <c r="U6" s="77" t="s">
        <v>31</v>
      </c>
      <c r="V6" s="11">
        <v>4</v>
      </c>
      <c r="W6" s="11">
        <v>5</v>
      </c>
      <c r="X6" s="11">
        <v>3</v>
      </c>
      <c r="Y6" s="11">
        <v>5</v>
      </c>
      <c r="Z6" s="11">
        <v>1</v>
      </c>
      <c r="AA6" s="11">
        <v>3</v>
      </c>
      <c r="AB6" s="11">
        <v>5</v>
      </c>
      <c r="AC6" s="11">
        <v>1</v>
      </c>
      <c r="AD6" s="11">
        <v>1</v>
      </c>
      <c r="AE6" s="11">
        <v>4</v>
      </c>
      <c r="AF6" s="12">
        <f>SUM(V6:AA6)/6*SUM(AB6:AE6)/4</f>
        <v>9.625</v>
      </c>
      <c r="AG6" s="10" t="s">
        <v>28</v>
      </c>
      <c r="AH6" s="7"/>
    </row>
  </sheetData>
  <mergeCells count="1">
    <mergeCell ref="A2:U2"/>
  </mergeCells>
  <pageMargins left="0.7" right="0.7" top="0.75" bottom="0.75" header="0.3" footer="0.3"/>
  <pageSetup paperSize="8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"/>
  <sheetViews>
    <sheetView workbookViewId="0"/>
  </sheetViews>
  <sheetFormatPr defaultColWidth="11.453125" defaultRowHeight="14.5" x14ac:dyDescent="0.35"/>
  <cols>
    <col min="1" max="2" width="17" customWidth="1"/>
    <col min="3" max="3" width="16.81640625" customWidth="1"/>
    <col min="4" max="4" width="25.26953125" customWidth="1"/>
    <col min="7" max="7" width="26" customWidth="1"/>
    <col min="8" max="8" width="22.1796875" customWidth="1"/>
    <col min="9" max="9" width="24.453125" customWidth="1"/>
    <col min="11" max="11" width="15.7265625" customWidth="1"/>
  </cols>
  <sheetData>
    <row r="1" spans="1:12" s="86" customFormat="1" ht="29" x14ac:dyDescent="0.35">
      <c r="A1" s="84" t="s">
        <v>35</v>
      </c>
      <c r="B1" s="85" t="s">
        <v>36</v>
      </c>
      <c r="C1" s="85" t="s">
        <v>37</v>
      </c>
      <c r="D1" s="85" t="s">
        <v>0</v>
      </c>
      <c r="E1" s="85" t="s">
        <v>33</v>
      </c>
      <c r="F1" s="85" t="s">
        <v>15</v>
      </c>
      <c r="G1" s="85" t="s">
        <v>1</v>
      </c>
      <c r="H1" s="85" t="s">
        <v>34</v>
      </c>
      <c r="I1" s="85" t="s">
        <v>2</v>
      </c>
      <c r="J1" s="85" t="s">
        <v>3</v>
      </c>
      <c r="K1" s="85" t="s">
        <v>4</v>
      </c>
      <c r="L1" s="33"/>
    </row>
    <row r="2" spans="1:12" ht="21" customHeight="1" x14ac:dyDescent="0.35">
      <c r="A2" s="92" t="s">
        <v>94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34"/>
    </row>
    <row r="3" spans="1:12" ht="93" x14ac:dyDescent="0.35">
      <c r="A3" s="35" t="s">
        <v>25</v>
      </c>
      <c r="B3" s="36" t="s">
        <v>95</v>
      </c>
      <c r="C3" s="36" t="s">
        <v>96</v>
      </c>
      <c r="D3" s="36" t="s">
        <v>97</v>
      </c>
      <c r="E3" s="37">
        <v>13.33</v>
      </c>
      <c r="F3" s="36" t="s">
        <v>98</v>
      </c>
      <c r="G3" s="36" t="s">
        <v>99</v>
      </c>
      <c r="H3" s="36" t="s">
        <v>100</v>
      </c>
      <c r="I3" s="36" t="s">
        <v>101</v>
      </c>
      <c r="J3" s="38">
        <v>1</v>
      </c>
      <c r="K3" s="36" t="s">
        <v>102</v>
      </c>
      <c r="L3" s="33"/>
    </row>
    <row r="4" spans="1:12" ht="124" x14ac:dyDescent="0.35">
      <c r="A4" s="35" t="s">
        <v>25</v>
      </c>
      <c r="B4" s="36" t="s">
        <v>95</v>
      </c>
      <c r="C4" s="36" t="s">
        <v>96</v>
      </c>
      <c r="D4" s="36" t="s">
        <v>103</v>
      </c>
      <c r="E4" s="37">
        <v>13.33</v>
      </c>
      <c r="F4" s="36" t="s">
        <v>98</v>
      </c>
      <c r="G4" s="36" t="s">
        <v>104</v>
      </c>
      <c r="H4" s="36" t="s">
        <v>100</v>
      </c>
      <c r="I4" s="36" t="s">
        <v>105</v>
      </c>
      <c r="J4" s="38">
        <v>1</v>
      </c>
      <c r="K4" s="36" t="s">
        <v>106</v>
      </c>
      <c r="L4" s="33"/>
    </row>
  </sheetData>
  <mergeCells count="1">
    <mergeCell ref="A2:K2"/>
  </mergeCells>
  <pageMargins left="0.7" right="0.7" top="0.75" bottom="0.75" header="0.3" footer="0.3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accettazione</vt:lpstr>
      <vt:lpstr>analitica+progetti</vt:lpstr>
      <vt:lpstr>pareri cons sopralluoghi</vt:lpstr>
      <vt:lpstr>sorveglianza epidemiologica</vt:lpstr>
      <vt:lpstr>latte</vt:lpstr>
      <vt:lpstr>accettazione!Titoli_stampa</vt:lpstr>
      <vt:lpstr>'analitica+progetti'!Titoli_stampa</vt:lpstr>
      <vt:lpstr>'pareri cons sopralluoghi'!Titoli_stampa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POSSENTI</dc:creator>
  <cp:lastModifiedBy>MARIAGRAZIA ZANONI</cp:lastModifiedBy>
  <cp:lastPrinted>2019-10-09T11:43:19Z</cp:lastPrinted>
  <dcterms:created xsi:type="dcterms:W3CDTF">2018-01-25T14:18:07Z</dcterms:created>
  <dcterms:modified xsi:type="dcterms:W3CDTF">2019-10-09T14:45:26Z</dcterms:modified>
</cp:coreProperties>
</file>